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.iwanska\Desktop\DOKUMENTACJA DO NABORU NA GRANTY DO PUBLIKACJI NA STRONIE\Dokumenty rozliczeniowe\"/>
    </mc:Choice>
  </mc:AlternateContent>
  <xr:revisionPtr revIDLastSave="0" documentId="8_{20BC121D-04E1-434B-BF7C-FEA5AF0A2DAE}" xr6:coauthVersionLast="47" xr6:coauthVersionMax="47" xr10:uidLastSave="{00000000-0000-0000-0000-000000000000}"/>
  <workbookProtection workbookAlgorithmName="SHA-512" workbookHashValue="fMQapgxdZxJ4570+vws0bdqT0kOzfHmah0qDgcJcQgg+GAJjJhWwr0R8iLBbDGGyVOx3lLLpThSclrViElIM4A==" workbookSaltValue="hZtQyRnxzBwEbl09o7xlwQ==" workbookSpinCount="100000" lockStructure="1"/>
  <bookViews>
    <workbookView xWindow="-120" yWindow="-120" windowWidth="29040" windowHeight="15720" activeTab="3" xr2:uid="{77590F3F-5601-42C5-B715-8ACAFE3A1FBF}"/>
  </bookViews>
  <sheets>
    <sheet name="Grantobiorca" sheetId="1" r:id="rId1"/>
    <sheet name="Zakres_Koszty_Dokumenty" sheetId="4" r:id="rId2"/>
    <sheet name="Oświadczenia" sheetId="10" r:id="rId3"/>
    <sheet name="Wykaz_załączników" sheetId="9" r:id="rId4"/>
    <sheet name="Czysty" sheetId="7" state="hidden" r:id="rId5"/>
    <sheet name="Arkusz1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4" l="1"/>
  <c r="X64" i="4"/>
  <c r="X51" i="4"/>
  <c r="X38" i="4"/>
  <c r="F82" i="4" s="1"/>
  <c r="B4" i="4"/>
  <c r="B5" i="4"/>
  <c r="B6" i="4"/>
  <c r="B7" i="4"/>
  <c r="B3" i="4"/>
  <c r="C23" i="5"/>
  <c r="C26" i="5" s="1"/>
  <c r="AA168" i="4"/>
  <c r="AA162" i="4"/>
  <c r="AA144" i="4"/>
  <c r="AA138" i="4"/>
  <c r="C28" i="5" l="1"/>
  <c r="I28" i="5"/>
  <c r="H28" i="5"/>
  <c r="C31" i="5" s="1"/>
  <c r="C34" i="5" l="1"/>
  <c r="C33" i="5"/>
  <c r="AC64" i="4"/>
  <c r="AC51" i="4"/>
  <c r="AC38" i="4"/>
  <c r="F78" i="4" s="1"/>
  <c r="AC25" i="4"/>
  <c r="N85" i="4" l="1"/>
  <c r="A86" i="4" s="1"/>
</calcChain>
</file>

<file path=xl/sharedStrings.xml><?xml version="1.0" encoding="utf-8"?>
<sst xmlns="http://schemas.openxmlformats.org/spreadsheetml/2006/main" count="553" uniqueCount="368">
  <si>
    <t>W związku z ubieganiem się o przyznanie dofinansowania ze środków Funduszu na rzecz Sprawiedliwej Transformacji (FST) w ramach programu Fundusze Europejskie dla Dolnego Śląska 2021-2027 oświadczam, że:</t>
  </si>
  <si>
    <t>L.p.</t>
  </si>
  <si>
    <t>Tak</t>
  </si>
  <si>
    <t>1.</t>
  </si>
  <si>
    <t>2.</t>
  </si>
  <si>
    <t>Załącznik nr XXX do Regulaminu projektu</t>
  </si>
  <si>
    <t xml:space="preserve">   Załącznik nr 1 do Umowy</t>
  </si>
  <si>
    <t>Data wpływu</t>
  </si>
  <si>
    <t>…............................................................................................</t>
  </si>
  <si>
    <t>Nr sprawy</t>
  </si>
  <si>
    <t>Priorytet: FEDS.09 Fundusze Europejskie na rzecz transformacji obszarów górniczych na Dolnym Śląsku
Działanie: FEDS.09.06 Transformacja środowiskowa - ZIT
Typ projektu: 9.6.C Wsparcie OZE, w tym tworzenie magazynów energii - projekty grantowe Zintegrowane Inwestycje Terytorialne Południowego Obszaru Funkcjonalnego</t>
  </si>
  <si>
    <t>w ramach realizacji projektu grantowego pn. "Poprawa efektywności energetycznej budynków mieszkalnych na terenie Gminy Kłodzko" realizowanego w ramach:</t>
  </si>
  <si>
    <t>Nr naboru: FEDS.09.06-IP.01-261/25</t>
  </si>
  <si>
    <t>kod interwencji: 052 - inne rodzaje energii odnawialnej</t>
  </si>
  <si>
    <t>1. Informacja o Grantobiorcy</t>
  </si>
  <si>
    <t>Dane o grantobiorcy</t>
  </si>
  <si>
    <t>Dane teleadresowe</t>
  </si>
  <si>
    <t>Kraj</t>
  </si>
  <si>
    <t>Województwo</t>
  </si>
  <si>
    <t>Powiat</t>
  </si>
  <si>
    <t>Gmina</t>
  </si>
  <si>
    <t>Miejscowość</t>
  </si>
  <si>
    <t>Kod pocztowy</t>
  </si>
  <si>
    <t>Ulica</t>
  </si>
  <si>
    <t>Numer budynku</t>
  </si>
  <si>
    <t>Numer lokalu</t>
  </si>
  <si>
    <t>Rodzaj dokumentu potwierdzającego tożsamość</t>
  </si>
  <si>
    <t>Numer i seria dokumentu potwierdzajacego tożsamość</t>
  </si>
  <si>
    <t>wydany przez</t>
  </si>
  <si>
    <t>PESEL / NIP</t>
  </si>
  <si>
    <t>Imię i nazwisko / Pełna nazwa</t>
  </si>
  <si>
    <t>―</t>
  </si>
  <si>
    <t>2. Identyfikacja nieruchomości objętej wnioskiem</t>
  </si>
  <si>
    <t>Dolnośląskie</t>
  </si>
  <si>
    <t>Miejsce realizacji</t>
  </si>
  <si>
    <t>kłodzki</t>
  </si>
  <si>
    <t>Kłodzko</t>
  </si>
  <si>
    <t>POLSKA</t>
  </si>
  <si>
    <t>Numer księgi wieczystej</t>
  </si>
  <si>
    <t>3. Zakres projektu</t>
  </si>
  <si>
    <t>Proszę wybrać typ planowanej przedmiotowej instalacji</t>
  </si>
  <si>
    <t>Czy elementem projektu grantowego będą sieci wewnętrzne?</t>
  </si>
  <si>
    <t>Nie</t>
  </si>
  <si>
    <t>r)</t>
  </si>
  <si>
    <t>współużytkownikiem(czką) wieczystym(ą)</t>
  </si>
  <si>
    <t>nieruchomości zabudowanej jednorodzinnym budynkiem mieszkalnym</t>
  </si>
  <si>
    <t>lokalu mieszkalnego w budynku wielorodzinnym</t>
  </si>
  <si>
    <t>Oświadczenia</t>
  </si>
  <si>
    <t>właścicielem(ką)</t>
  </si>
  <si>
    <t>wspołwłaścicielem(ką)</t>
  </si>
  <si>
    <t>użytkownikiem(czką) wieczystym(ą)</t>
  </si>
  <si>
    <r>
      <rPr>
        <sz val="10"/>
        <color theme="1"/>
        <rFont val="Calibri"/>
        <family val="2"/>
        <charset val="238"/>
      </rPr>
      <t>ⁱ</t>
    </r>
    <r>
      <rPr>
        <sz val="10"/>
        <color theme="1"/>
        <rFont val="Calibri"/>
        <family val="2"/>
        <charset val="238"/>
        <scheme val="minor"/>
      </rPr>
      <t xml:space="preserve"> Przez </t>
    </r>
    <r>
      <rPr>
        <b/>
        <sz val="10"/>
        <color theme="1"/>
        <rFont val="Calibri"/>
        <family val="2"/>
        <charset val="238"/>
        <scheme val="minor"/>
      </rPr>
      <t>budynek mieszkalny jednorodzinny</t>
    </r>
    <r>
      <rPr>
        <sz val="10"/>
        <color theme="1"/>
        <rFont val="Calibri"/>
        <family val="2"/>
        <charset val="238"/>
        <scheme val="minor"/>
      </rPr>
      <t xml:space="preserve">, zgodnie z ustawą z dnia 7 lipca 1994 r. – Prawo budowlane, należy rozumieć budynek wolnostojący albo budynek w zabudowie bliźniaczej, szeregowej lub grupowej, służący zaspokajaniu potrzeb mieszkaniowych, stanowiący konstrukcyjnie samodzielną całość, w którym dopuszcza się wydzielenie nie więcej niż dwóch lokali mieszkalnych albo jednego lokalu mieszkalnego i lokalu użytkowego o powierzchni całkowitej nieprzekraczającej 30% powierzchni całkowitej budynku.
2 Przez </t>
    </r>
    <r>
      <rPr>
        <b/>
        <sz val="10"/>
        <color theme="1"/>
        <rFont val="Calibri"/>
        <family val="2"/>
        <charset val="238"/>
        <scheme val="minor"/>
      </rPr>
      <t>lokal mieszkalny</t>
    </r>
    <r>
      <rPr>
        <sz val="10"/>
        <color theme="1"/>
        <rFont val="Calibri"/>
        <family val="2"/>
        <charset val="238"/>
        <scheme val="minor"/>
      </rPr>
      <t xml:space="preserve"> należy rozumieć samodzielny lokal mieszkalny w rozumieniu ustawy z dnia 24 czerwca 1994 r. o własności lokali</t>
    </r>
  </si>
  <si>
    <t>• ustawą z dnia 3 października 2008 r. o udostępnianiu informacji o środowisku i jego ochronie, udziale społeczeństwa w ochronie środowiska oraz o ocenach oddziaływania na środowisko i Dyrektywą Parlamentu Europejskiego i Rady 2011/92/UE z dnia 13 grudnia 2011 r. w sprawie oceny skutków wywieranych przez niektóre przedsięwzięcia publiczne i prywatne na środowisko;</t>
  </si>
  <si>
    <t>• ustawą z dnia 27 kwietnia 2001 r. Prawo ochrony środowiska;</t>
  </si>
  <si>
    <t>• ustawą z dnia 16 kwietnia 2004 r. o ochronie przyrody i Dyrektywą Rady 92/43/EWG z dnia 21 maja 1992 r. w sprawie ochrony siedlisk przyrodniczych oraz dzikiej fauny i flory;</t>
  </si>
  <si>
    <t>• ustawą z dnia 20 lipca 2017 r. Prawo wodne i Dyrektywą Parlamentu Europejskiego i Rady 2000/60/WE z dnia 23 października 2000 r. ustanawiająca ramy wspólnotowego działania w dziedzinie polityki wodnej.</t>
  </si>
  <si>
    <t>Część 1: Instalacje PV z magazynem energii - Typ A wniosku o grant</t>
  </si>
  <si>
    <t>Część 2: Magazyny energii - Typ B wniosku o grant</t>
  </si>
  <si>
    <t>Część 3: Pompy ciepła - Typ C wniosku o grant</t>
  </si>
  <si>
    <t>Część 4: Kompleksowa instalacja OZE (pompa ciepła+PV+magazyn): - Typ D wniosku o grant</t>
  </si>
  <si>
    <t>Część 5: Kotły na biomasę - Typ E wniosku o grant</t>
  </si>
  <si>
    <t>Pozycje budżetu - wykaz prac kwalifikowalnych w ramach przedsięwzięcia</t>
  </si>
  <si>
    <t>Całkowita kwota brutto [zł]</t>
  </si>
  <si>
    <t>Proszę wypisać wszystkie wydatki w danej kategorii poniesione w ramach projektu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</si>
  <si>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</si>
  <si>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</si>
  <si>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</si>
  <si>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</si>
  <si>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</si>
  <si>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</si>
  <si>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</si>
  <si>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</si>
  <si>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Poniżej należy wymienić poniżej wszystkie załączniki dodawane do wniosku </t>
  </si>
  <si>
    <t>(niepotrzebne pozycje należy usunąć, dodatkowe zalączniki dopisać)</t>
  </si>
  <si>
    <t>Miejscowość, data</t>
  </si>
  <si>
    <t>Kłodzko,….....................................</t>
  </si>
  <si>
    <t>Grantobiorca</t>
  </si>
  <si>
    <t>…...........................................</t>
  </si>
  <si>
    <t>podpis</t>
  </si>
  <si>
    <t>Nie dotyczy</t>
  </si>
  <si>
    <t>ⁱ położonego</t>
  </si>
  <si>
    <t>Wybierz właściwą odpowiedź</t>
  </si>
  <si>
    <t>Brak decyzji dla całego zakresu inwestycji</t>
  </si>
  <si>
    <t>Zakres_Budżet_Kryteria</t>
  </si>
  <si>
    <t>9_1</t>
  </si>
  <si>
    <t>Inwestycja wymaga decyzji/zgód administracyjnych i posiada je dla całego planowanego zakresu</t>
  </si>
  <si>
    <t>Inwestycja nie wymaga decyzji/zgód administracyjnych</t>
  </si>
  <si>
    <t>Inny dokument potwierdzający prawo własności nieruchomości</t>
  </si>
  <si>
    <t>WNIOSEK O PŁATNOŚĆ</t>
  </si>
  <si>
    <t>I</t>
  </si>
  <si>
    <t>Oryginały dokumentów:</t>
  </si>
  <si>
    <t>I.1)</t>
  </si>
  <si>
    <t>dowody księgowe, potwierdzające wykonanie usług/robót/dostawę towaru na rzecz Grantobiorcy</t>
  </si>
  <si>
    <t>I.2)</t>
  </si>
  <si>
    <t>oświadczenia podpisane przez Grantobiorcę w zakresie:</t>
  </si>
  <si>
    <t>I.2) a)</t>
  </si>
  <si>
    <t>I.2) b)</t>
  </si>
  <si>
    <t>Zobowiązanie się do niewprowadzania nieuprawnionych modyfikacji kotła umożliwiających spalanie odpadów lub paliw nie dopuszczonych w konkursie jak węgiel czy olej opałowy, np. dorobiony dodatkowy ruszt (jeśli dotyczy)</t>
  </si>
  <si>
    <t>II</t>
  </si>
  <si>
    <t>Kopie dokumentów potwierdzonych za zgodność z oryginałem (oryginał do wglądu):</t>
  </si>
  <si>
    <t xml:space="preserve">II. 1) </t>
  </si>
  <si>
    <t>dowód zapłaty dowodu księgowego (potwierdzenie przelewu, wyciąg bankowy, KP) (jeśli dotyczy)</t>
  </si>
  <si>
    <t xml:space="preserve">II. 2) </t>
  </si>
  <si>
    <t xml:space="preserve">II. 3) </t>
  </si>
  <si>
    <t xml:space="preserve">II. 4) </t>
  </si>
  <si>
    <t>umowa zawarta pomiędzy Grantobiorcą a wykonawcą wraz z ewentualnymi aneksami (jeśli dotyczy)</t>
  </si>
  <si>
    <t xml:space="preserve">II. 5) </t>
  </si>
  <si>
    <t>dokumenty w zakresie wyboru wykonawcy</t>
  </si>
  <si>
    <t>Typ grantu:</t>
  </si>
  <si>
    <t>r.</t>
  </si>
  <si>
    <t>PLN</t>
  </si>
  <si>
    <t>Proszę wypisać wszystkie dokumenty księgowe przedkładane z wnioskiem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</si>
  <si>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</si>
  <si>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</si>
  <si>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</si>
  <si>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</si>
  <si>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</si>
  <si>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</si>
  <si>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</si>
  <si>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</si>
  <si>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</si>
  <si>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</si>
  <si>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</si>
  <si>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Proszę opisać zakres rzeczowy przedsięwzięcia - opis prac, urządzeń , parametrów kluczowych urządzeń</t>
  </si>
  <si>
    <t>Brutto:</t>
  </si>
  <si>
    <t>Słownie:</t>
  </si>
  <si>
    <t>Proszę opisać różnice w stanie po realizacji (wykonanie) względem planu – opis/parametr/ilość - wraz z uzasadnieniem, wpływem na koszty i kwalifikowalność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</si>
  <si>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</si>
  <si>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</si>
  <si>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</si>
  <si>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</si>
  <si>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</si>
  <si>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</si>
  <si>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</si>
  <si>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</si>
  <si>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</si>
  <si>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</si>
  <si>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</si>
  <si>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</si>
  <si>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</si>
  <si>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</si>
  <si>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</si>
  <si>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</si>
  <si>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</si>
  <si>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</si>
  <si>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Pozostałe faktury i rachunki (wpisać w przypadku wyczerpania powyższej liczby pól; kolejne wiersze wstawiane kombinacją klawiszy alt+enter)</t>
  </si>
  <si>
    <t xml:space="preserve">II. 6) </t>
  </si>
  <si>
    <t>Kopie pozostałych  dokumentów potwierdzonych za zgodność z oryginałem (oryginał do wglądu):</t>
  </si>
  <si>
    <t>Pozostałe oświadczenia dołączane w formie odrębnych załączników</t>
  </si>
  <si>
    <t>Ewentualny wzrost kosztów nośników energii będący następstwem realizacji projektu nie będzie stanowił dla mnie nadmiernego obciążenia skutkującego zagrożeniem dla trwałości projektu</t>
  </si>
  <si>
    <t>W przypadku zmiany okoliczności prawnych lub faktycznych w zakresie możliwości odliczenia podatku VAT w ramach Projektu zobowiązuje się do niezwłocznego przedłożenia oświadczenia o kwalifikowalności podatku VAT w Projekcie</t>
  </si>
  <si>
    <t>Jeżeli Projekt Grantobiorcy zostanie poddany audytowi lub kontroli przez inny podmiot uprawniony do ich przeprowadzenia niż Grantodawca czy DIP, niezwłocznie po zakończeniu kontroli lub audytu zobowiązuję się poinformować o tym w formie pisemnej Grantodawcę, a na żądanie Grantodawcy niezwłocznie przekażę kopię dokumentu zawierającego wynik kontroli lub audytu, otrzymanych zaleceń pokontrolnych lub innych równoważnych dokumentów otrzymanych po przeprowadzonej kontroli lub audycie</t>
  </si>
  <si>
    <t>Numer ewidencyjny wniosku:</t>
  </si>
  <si>
    <t>protokół poświadczający odbiór robót / usług oraz wystawiony przez certyfikowanego instalatora OZE protokół montażu / podłączenia zakupionych urządzeń do produkcji energii elektrycznej (jeśli dotyczy)</t>
  </si>
  <si>
    <t>protokół poświadczający odbiór robót / usług / montażu / podłączenia nowych źródeł ciepła / CWU</t>
  </si>
  <si>
    <t>Zaświadczenie z OSD o przyłączeniu instalacji do sieci</t>
  </si>
  <si>
    <t xml:space="preserve">II. 7) </t>
  </si>
  <si>
    <t>Proszę poniżej wypisać w kolejnych wierszach pozyskane dokumenty wyboru wykonawcy (kolejny wiersz alt + enter)</t>
  </si>
  <si>
    <t>Proszę wypisać pozostałe, niezbędne dokumenty (jeśli dotyczy) (kolejny wiersz alt + enter)</t>
  </si>
  <si>
    <t>Proszę wypisać pozostałe  oświadczenia (jeśli dotyczy) (kolejny wiersz alt + enter)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</si>
  <si>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</si>
  <si>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</si>
  <si>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</si>
  <si>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</si>
  <si>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</si>
  <si>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</si>
  <si>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</si>
  <si>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</si>
  <si>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</si>
  <si>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</si>
  <si>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</si>
  <si>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</si>
  <si>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</si>
  <si>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</si>
  <si>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</si>
  <si>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</si>
  <si>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</si>
  <si>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</si>
  <si>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</si>
  <si>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</si>
  <si>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</si>
  <si>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</si>
  <si>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</si>
  <si>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</si>
  <si>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</si>
  <si>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</si>
  <si>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</si>
  <si>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</si>
  <si>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</si>
  <si>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</si>
  <si>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</si>
  <si>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</si>
  <si>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</si>
  <si>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</si>
  <si>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</si>
  <si>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</si>
  <si>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</si>
  <si>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</si>
  <si>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</si>
  <si>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Proszę wybrać wskaźniki adekwatne dla projektu i dla nich wpisać wartość docelowa</t>
  </si>
  <si>
    <t>Wskaźnik adekwatny dla projektu</t>
  </si>
  <si>
    <t>Wartość docelowa wskaźnika</t>
  </si>
  <si>
    <t>szt.</t>
  </si>
  <si>
    <t>MWh</t>
  </si>
  <si>
    <t>%</t>
  </si>
  <si>
    <t>MW</t>
  </si>
  <si>
    <t>MW/rok</t>
  </si>
  <si>
    <t>MWh/rok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</si>
  <si>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 xml:space="preserve"> obecnie</t>
    </r>
  </si>
  <si>
    <t>tony równoważnika CO2/rok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</si>
  <si>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> dla budynku po inwestycji</t>
    </r>
  </si>
  <si>
    <t>PLN/kW</t>
  </si>
  <si>
    <t>PLN/tony równoważnika CO2/rok</t>
  </si>
  <si>
    <t>kW/PLN</t>
  </si>
  <si>
    <t>Osiągnięta wartość wskaźnika</t>
  </si>
  <si>
    <t>Wartość zakladana we wniosku</t>
  </si>
  <si>
    <t>Wartość osiągnięta w wyniku projektu</t>
  </si>
  <si>
    <t>wartość zakładana we wniosku</t>
  </si>
  <si>
    <t>wartość osiągnięta w wyniku projektu</t>
  </si>
  <si>
    <t>Proszę opisać dane dokumentu (data, autor, zakres i lokalizacja), najważniejsze wnioski (czy stwierdzono kolizję i jakie warunki/ograniczenia wskazano) oraz wykaz najważniejszych zaleceń z opinii (punktowo). Jeżeli w opinii wskazano ograniczenia czasowe lub warunki prowadzenia prac, podaj je wprost</t>
  </si>
  <si>
    <t>Proszę wymienić załączone dokumenty potwierdzające wdrożenie zaleceń (np. protokół/raport/notatka, zdjęcia, oświadczenie wykonawcy/instalatora) – podać nazwę dokumentu i datę.</t>
  </si>
  <si>
    <t>Proszę wskazać status wdrożenia: wdrożono / wdrażane / nie dotyczy. Jeśli „wdrażane” – wraz z opisem, uzasadnieniem wyjaśnieniem i zakladanym terminem realizacji</t>
  </si>
  <si>
    <t>Proszę wskazać wskaźniki którenie zostały osiągnięty, wskazując ogolne przyczyny, co zrobiono lub planuje się zrobić, aby to wyjaśnić/naprawić (np. zmiana zakresu, poprawka danych, dodatkowe działania)</t>
  </si>
  <si>
    <t>3. Informacja o Współwłaścicielach (jeśli dotyczy)</t>
  </si>
  <si>
    <t>Wykaz dowodów księgowych (faktur i rachunków) obejmujących przedsięwzięcie, ze wskazaniem numerów, kwot i zakresu, został przedstawiony w sekcji B pkt 6.. W niniejszym punkcie potwierdzam, że do wniosku załączono oryginały wszystkich dokumentów ujętych w tym zestawieniu, a przedłożone załączniki są z nim w pełni zgodne.</t>
  </si>
  <si>
    <t>4. Zakres projektu</t>
  </si>
  <si>
    <t>4.1 Data rozpoczęcia realizacji Inwestycji:</t>
  </si>
  <si>
    <t>4.2 Data zakończenia realizacji Inwestycji:</t>
  </si>
  <si>
    <t>4.3 Data zgłoszenia gotowości do rozliczeniaInwestycji:</t>
  </si>
  <si>
    <t>5. Wykaz zmian w stosunku do złożonego wniosku o udzielenie grantu</t>
  </si>
  <si>
    <t>6. Kalkulacja rzeczywistych kosztów przedsięwzięcia</t>
  </si>
  <si>
    <t>6.1. koszty fabrycznie nowych urządzeń wchodzących w skład instalacji odnawialnego źródła energii,</t>
  </si>
  <si>
    <t>6.2. koszty fabrycznie nowych materiałów montażowych i niezbędnych zabezpieczeń, w tym p.poż.</t>
  </si>
  <si>
    <t>6.3. koszty prac budowlano-montażowych instalacji odnawialnego źródła energii,</t>
  </si>
  <si>
    <t>6.4. koszty uruchomienia instalacji odnawialnego źródła energii, przeszkolenia Grantobiorców</t>
  </si>
  <si>
    <t>6.6. Wartość całkowita inwestycji</t>
  </si>
  <si>
    <t>7. Wykaz dokumentów księgowych przedkładanych z wnioskiem o dofinansowanie</t>
  </si>
  <si>
    <t>6.8. Koszty kwalifikowalne brutto</t>
  </si>
  <si>
    <t>8. Weryfikacja osiągnięcia pożądanych wartości wskaźnikiów</t>
  </si>
  <si>
    <t>8.1 Liczba wybudowanych jednostek wytwarzania energii cieplnej z OZE (WLWK-PLRO036)</t>
  </si>
  <si>
    <t>8.2 Liczba wybudowanych jednostek wytwarzania energii elektrycznej z OZE (WLWK-PLRO034)</t>
  </si>
  <si>
    <t>8.3 Liczba obiektów dostosowanych do potrzeb osób z niepełnosprawnościami (EFRR/FST/FS) (WLWKPLRO132)</t>
  </si>
  <si>
    <t>8.4 Liczba projektów, w których sfinansowano koszty racjonalnych usprawnień dla osób z niepełnosprawnościami (EFRR/FST/FS) (WLWK-PLRO199)</t>
  </si>
  <si>
    <t>8.5 Liczba zmodernizowanych indywidualnych źródeł ciepła (WLWK-PLRO024)</t>
  </si>
  <si>
    <t>8.6  Liczba powstałych magazynów energii elektrycznej (WLWKPLRO238)</t>
  </si>
  <si>
    <t>8.7 Pojemność magazynów energii elektrycznej (WLWK-PLRO208)</t>
  </si>
  <si>
    <t>8.8 Moc OZE w stosunku do zapotrzebowania</t>
  </si>
  <si>
    <t>8.9  Dodatkowa zdolność wytwarzania energii cieplnej ze źródeł OZE (WLWK-PLRO027 )</t>
  </si>
  <si>
    <t>8.10 Dodatkowa zdolność wytwarzania energii elektrycznej ze źródeł OZE (WLWK-PLRO026)</t>
  </si>
  <si>
    <t>8.11 Ilość wytworzonej energii cieplnej ze źródeł OZE WLWK-PLRR014</t>
  </si>
  <si>
    <t>8.12 Ilość wytworzonej energii elektrycznej ze źródeł OZE WLWK-PLRR013</t>
  </si>
  <si>
    <t>8.13 Ilość zmagazynowanej energii w magazynie energii (ilość energii dostarczona do magazynu) elektrycznej WLWK-PLRR108</t>
  </si>
  <si>
    <t>8.14 Szacowana emisja gazów cieplarnianych:</t>
  </si>
  <si>
    <t>8.15 Wskaźnik wartości projektu do zainstalowanej mocy OZE</t>
  </si>
  <si>
    <t>8.16 Wskaźnik ceny redukcji CO2</t>
  </si>
  <si>
    <t>8.17 Wskaźnik mocy magazynu do ceny</t>
  </si>
  <si>
    <t>8.18 Podsumowanie weryfikacji osiągnięcia wskaźników</t>
  </si>
  <si>
    <t>8.19 Uzasadnienie nieosiągnięcia wartości wybranych wskaźników (jeśli dotyczy)</t>
  </si>
  <si>
    <t>Proszę wskazać, które wskaźniki zostały osiągnięte, a które nie. Wymienić je z nazwy zakończyć ogólnym podsumowaniem, czy projekt zrealizował zakładane efekty</t>
  </si>
  <si>
    <t>9. Wyniki sporządzonej opinii ornitologicznej</t>
  </si>
  <si>
    <t>9.1 Zalecenia z opinii ornitologiczno-chiropterologicznej</t>
  </si>
  <si>
    <t>9.2 Informacja o wdrożeniu zaleceń</t>
  </si>
  <si>
    <t>9.3 Dokumentacja potwierdzająca</t>
  </si>
  <si>
    <t>Telefon</t>
  </si>
  <si>
    <t>email</t>
  </si>
  <si>
    <t>Proszę wskazać dane: a)wszystkich współwłaścicieli przedmiotowego budynku/nieruchomości której dotyczy wniosek. (Wnioskodawca powinien reprezentować wszystkich wspołwaścicieli i posiadać stosowne upoważnienia) b) dane małżonka, jeżeli wnioskodawca nie posiada rozdzielności majątkowej 
Kolejne wiersze alt+enter</t>
  </si>
  <si>
    <t>6.9 Ocena spełnienia limitów dofinansowania:</t>
  </si>
  <si>
    <t>Typ A wniosku o grant</t>
  </si>
  <si>
    <t>typu A wniosku o grant</t>
  </si>
  <si>
    <t>Typ B wniosku o grant</t>
  </si>
  <si>
    <t>typu B wniosku o grant</t>
  </si>
  <si>
    <t>Typ C wniosku o grant</t>
  </si>
  <si>
    <t>typu C wniosku o grant</t>
  </si>
  <si>
    <t>Typ D wniosku o grant</t>
  </si>
  <si>
    <t>typu D wniosku o grant</t>
  </si>
  <si>
    <t>Typ E wniosku o grant</t>
  </si>
  <si>
    <t>typu E wniosku o grant</t>
  </si>
  <si>
    <t>Typ grantu</t>
  </si>
  <si>
    <t>Nr typu projektu</t>
  </si>
  <si>
    <t>Limit górny właściwy dla typu projektu</t>
  </si>
  <si>
    <t>Koszty kwalifikowalne projektu niższe niż minimalny poziom dofinansowania</t>
  </si>
  <si>
    <t>X</t>
  </si>
  <si>
    <t>jest obecnie prowadzona</t>
  </si>
  <si>
    <t>jest obecnie zarejestrowana ale nieprowadzona</t>
  </si>
  <si>
    <t>działalność gospodarcza</t>
  </si>
  <si>
    <t>W budynku, w którym zostanie zamontowana instalacja odnawialnego źródła energii</t>
  </si>
  <si>
    <t>Ewentualna działalność pomocnicza nie przekroczy 20 % całkowitej rocznej wydajności infrastruktury</t>
  </si>
  <si>
    <t>Zamontowane instalacje odnawialnego źródła energii będą wykorzystywane wyłącznie na potrzeby gospodarstwa domowego</t>
  </si>
  <si>
    <t>Na dzień złożenia Wniosku o grant budynek jest oddany do użytkowania</t>
  </si>
  <si>
    <t>W przypadku realizacji grantu wykorzystującego biomasę lub biogaz nie będzie wykorzystywana pierwotna biomasa leśna oraz spełnione będą kryteria w zakresie zrównoważonego rozwoju i ograniczenia emisji gazów cieplarnianych określone w art. 29–31 dyrektywy Parlamentu Europejskiego i Rady (UE) 2018/2001 z dnia 11 grudnia 2018 r.</t>
  </si>
  <si>
    <t>Nie został mi przyznany inny grant przez innego grantodawcę z terenu subregionu wałbrzyskiego w ramach Działania 9.6 w zakresie jaki obejmuje nabór dotyczący wsparcia OZE</t>
  </si>
  <si>
    <t>Wprzypadku wydatku nie nastąpiło, nie następuje i nie nastąpi nakładanie się finansowania przyznanego z funduszy strukturalnych Unii Europejskiej, Funduszu Spójności lub innych funduszy, programów, środków i instrumentów Unii Europejskiej ani krajowych środków publicznych</t>
  </si>
  <si>
    <t>Nie podlegam wykluczeniu z otrzymania dofinansowania na podstawie art. 207 ustawy o finansach publicznych oraz poinformuję pisemnie Grantodawcę, niezwłocznie po powzięciu przez Grantobiorcę informacji, o każdej zmianie w tym zakresie</t>
  </si>
  <si>
    <t>Nie ciąży na mnie obowiązek zwrotu pomocy wynikający z decyzji Komisji Europejskiej uznającej pomoc za niezgodną z prawem oraz ze wspólnym rynkiem w rozumieniu art. 107 TFUE</t>
  </si>
  <si>
    <t>Nie zostałem(am) ukarany(a) na mocy zapisów ustawy z dnia 15 czerwca 2012 r. o skutkach powierzania wykonywania pracy cudzoziemcom przebywającym wbrew przepisom na terytorium Rzeczpospolitej Polskiej (Dz. U. z 2012 r. poz. 769), zakazem dostępu do środków, o których mowa w art. 5 ust. 3 pkt. 1 i 4 ustawy z dnia 27 sierpnia 2009 r. o finansach publicznych (tj. Dz. U. z 2017 r., poz. 2077 z późn. zm.)</t>
  </si>
  <si>
    <t>Nie zostałem(am) ukarany(a) na podstawie art. 9 ust. 1 pkt. 2a ustawy z dnia 28 października 2002 r. o odpowiedzialności podmiotów zbiorowych za czyny zabronione pod groźbą kary (tj. Dz. U. z 2019 r., poz. 628);</t>
  </si>
  <si>
    <t>Nie jestem powiązany(a) osobowo lub kapitałowo z Gminą Kłodzko (Grantodawcą). Zobowiązuję się do niezwłocznego poinformowania Grantodawcy o każdej zmianie w tym zakresie</t>
  </si>
  <si>
    <t>Nie jestem powiązany(a) osobowo lub kapitałowo z wykonawcą usługi montażu instalacji odnawialnego źródła energii w ramach Projektu. Zobowiązuję się do niezwłocznego poinformowania Grantodawcy o każdej zmianie w tym zakresie</t>
  </si>
  <si>
    <t>Nie jestem powiązany(a) osobowo lub kapitałowo z jakimkolwiek podmiotem realizującym usługi związane z Projektem. Zobowiązuję się do niezwłocznego poinformowania Grantodawcy o każdej zmianie w tym zakresie</t>
  </si>
  <si>
    <t>Jestem należycie i poprawnie umocowany(a) do zawarcia Umowy oraz osoby reprezentujące Grantobiorcę są do tego uprawnione</t>
  </si>
  <si>
    <t>Główna działalność grantobiorcy ma charakter niegospodarczy</t>
  </si>
  <si>
    <t>Sieci wewnętrzne (budowa, rozbudowa lub przebudowa) obsługujące stację OZE nie będzie jedynym elementem projektu grantowego</t>
  </si>
  <si>
    <t>Jestem osobą fizyczną</t>
  </si>
  <si>
    <t>Budynek objęty grantem nie jest związany z prowadzeniem dzialalności gospodarczej</t>
  </si>
  <si>
    <t>W ramach realizowannego projektu zapewniona została zgodność z celami zrównoważonego rozwoju ONZ, celami Porozumienia Paryskiego, zasadą „nie czyń znaczącej szkody” (DNSH - ang. Do No Significant Harm), w tym ochroną drzew oraz celami w zakresie środowiska określonymi w art. 11 Traktatu o funkcjonowaniu Unii Europejskiej co wynika z art. 9 Rozporządzenie Parlamentu Europejskiego i Rady (UE) 2021/1060/</t>
  </si>
  <si>
    <t>W ramach realizowanego projektu zachowano zgodność z zasadą równości kobiet i mężczyzn; zasadą równości szans i niedyskryminacji, w tym dostępności dla osób z niepełnosprawnością ;Kartą Praw Podstawowych Unii Europejskiej (w szczególności praw ujętych w 7-8, art. 11-12, art. 14-17, art. 19-26, art.31, art. 37, art. 47); Konwencją o Prawach Osób Niepełnosprawnych (w szczególności praw ujętych w art. 5–9, art. 12, art. 16, art. 19–21, art. 24–30).</t>
  </si>
  <si>
    <t>Przeprowadziłem (am) rozpoznanie rynku w formie umożliwiającej udokumentowanie i porównanie otrzymanych ofert</t>
  </si>
  <si>
    <t>Zobowiązuję się do zachowania trwałości przedsięwzięcia – nie zbywania ani nie dokonywania modyfikacji przedmiotu. Przedsięwzięcia niskoemisyjnego w okresie 5 lat od daty płatności końcowej na rzecz Grantodawcy.</t>
  </si>
  <si>
    <t>Przyjmuję do wiadomości, iż pomoc finansowa przyznawana w postaci grantu przez gminę Kłodzko pochodzi ze środków Unii Europejskiej.</t>
  </si>
  <si>
    <t>Jestem</t>
  </si>
  <si>
    <t xml:space="preserve"> na terenie gminy Kłodzko, na której planowana jest realizacja inwestycji objętej grantem</t>
  </si>
  <si>
    <t>Zakres objęty wnioskiem wpisuje się w zapewnienie zgodności realizowanego projektu
a) z realizacją zasady równości szans i niedyskryminacji, w tym dostępności dla osób z niepełnosprawnościami, zgodnie z art. 9 Rozporządzenia (UE) 2021/1060.
b) z Kartą Praw Podstawowych Unii Europejskiej z dnia 26 października 2012 r. (Dz. Urz. UE C 326 z 26.10.2012, str. 391)
c) z Konwencją o Prawach Osób Niepełnosprawnych w zakresie odnoszącym się do sposobu realizacji, zakresu projektu,
d) z zasadą równości kobiet i mężczyzn</t>
  </si>
  <si>
    <t>Zapoznałem(am) się z Regulaminem naboru oraz realizacji Projektu grantowego pn. „Poprawa efektywności energetycznej budynków mieszkalnych na terenie Gminy Kłodzko” i akceptuję bez wyjątku jego zasady.</t>
  </si>
  <si>
    <t>Zobowiązuję się w ramach realizacji projektu objetego grantem do przestrzegania przepisów ochrony środowiska i zapewnia o zgodności realizowanego projektu z:</t>
  </si>
  <si>
    <t>Rozmiar (zdolność wytwórcza) instalacji nie przekracza realnego zapotrzebowania na energię</t>
  </si>
  <si>
    <t>Posiadam zgodę współmałżonka na zaciąganie zobowiązań (jeżeli dotyczy)</t>
  </si>
  <si>
    <t>Instalacja OZE w projekcie nie będzie wykorzystywana przez osoby fizyczne do prowadzenia działalności gospodarczej (zarejestrowanie działalności gospodarczej w domu/mieszkaniu – bez jej faktycznego wykonywania w tym miejscu - nie wyklucza z możliwości uzyskania grantu), rozmiar instalacji (zdolność wytwórcza) nie przekracza realnego zapotrzebowania, a wytwarzana energia będzie zużywana wyłącznie na potrzeby własne podmiotu (w zakresie działalności niegospodarczej)</t>
  </si>
  <si>
    <t>Magazyny energii instalowane będą tylko na potrzeby instalacji pozyskujących energię ze źródeł odnawialnych (nie będą przewymiarowane względem instalacji OZE – magazyn nie może służyć przechowywaniu energii nie pochodzącej z OZE)</t>
  </si>
  <si>
    <t>Instalacja pozyskująca energię z OZE, na potrzeby której służyć ma magazyn energii, jest już zainstalowana lub zostanie zainstalowana najpóźniej wraz z magazynem energii</t>
  </si>
  <si>
    <t>Posiadam pisemną zgodę Zarządcy/ Pozostałych współwłaścicieli na wykonanie instalacji na częściach wspólnych budynku (np. dachu, elewacji, gruncie) lub na przyłączenie do wewnętrznej instalacji budynku.Zgoda stanowi załącznik do Wniosku uczestnictwa w Projekcie</t>
  </si>
  <si>
    <t>Zobowiązuję się pokryć koszty związane z eksploatacją instalacji odnawialnego źródła energii i jego naprawami w przypadku, gdy uszkodzenie nie jest objęte gwarancją</t>
  </si>
  <si>
    <t>Zobowiązuję się pokryć koszty niekwalifikowalne w projekcie - jeśli wystąpią</t>
  </si>
  <si>
    <t>Zapoznałem (am) się z Regulaminem naboru oraz dokumentami i zasadami wskazanymi w dokumentacji naboru, w tym zasadami kwalifikowalności, i zobowiązuję się do ich stosowania oraz przestrzegania.</t>
  </si>
  <si>
    <t>Na dzień złożenia wniosku o udzielenie grantu realizacja przedsięwzięcia objętego wnioskiem nie została zakończona (inwestycja nie została w pełni zrealizowana ani odebrana), a wydatki nie zostały w całości poniesione.</t>
  </si>
  <si>
    <t>W nieruchomości objętej wnioskiem  nie jest prowadzona działalność gospodarcza oraz żadna część nieruchomości nie jest przeznaczona do prowadzenia działalności gospodarczej, w tym nie jest wynajmowana</t>
  </si>
  <si>
    <t>Utrata przeze mnie prawa do dysponowania nieruchomością na cele realizacji projektu nie zwalnia mnie z zobowiązań wynikających z umowy o powierzenie grantu. W przypadku niewykonania tych zobowiązań przyjmuję do wiadomości obowiązek zwrotu otrzymanego grantu wraz z odsetkami, chyba że nowy właściciel nieruchomości, po spełnieniu wszystkich warunków konkursu, zawrze z Grantodawcą stosowną umowę o powierzenie grantu, dostosowaną do rodzaju i zakresu zobowiązań w okresie trwałości.</t>
  </si>
  <si>
    <t>Kalkulując cenę sprzedaży nieruchomości, nie uwzględnię w tej cenie kosztów wspartej grantem inwestycji, aby nie nastąpiło podwójne dofinansowanie dla Grantobiorcy</t>
  </si>
  <si>
    <t>Zrealizowałem Projekt z należytą starannością, terminowo, w szczególności ponosząc wydatki celowo, rzetelnie, racjonalnie i oszczędnie z zachowaniem zasady uzyskiwania najlepszych efektów z danych nakładów, zasady optymalnego doboru metod i środków służących osiągnięciu założonych celów zgodnie z obowiązującymi przepisami prawa.</t>
  </si>
  <si>
    <t>Osiągnąłem cele i wskaźniki zakładane we Wniosku o udzielenie grantu, a także zobowiązuję się utrzymać te cele i wskaźniki w okresie trwałości Projektu</t>
  </si>
  <si>
    <t>Zobowiązuję się, do przedstawiania na żądanie Grantodawcy wszelkich dokumentów, informacji i wyjaśnień związanych z realizacją Projektu Grantobiorcy w wyznaczonym przez Grantodawcę terminie</t>
  </si>
  <si>
    <t>Zobowiązuję się do stosowania obowiązujących i aktualnych wzorów dokumentów oraz stosowania się do informacji zamieszczonych na stronie internetowej Projektu Grantodawcy</t>
  </si>
  <si>
    <t>Zobowiązuję się do przestrzegania przepisów wspólnotowych w zakresie realizacji polityk horyzontalnych (ochrony środowiska i zrównoważonego rozwoju, równości szans i niedyskryminacji, społeczeństwa informacyjnego, ochrony konkurencji i zamówień publicznych)</t>
  </si>
  <si>
    <t>Zobowiązuję się do pisemnego informowania Grantodawcy o toczącym się wobec Grantobiorcy jakimkolwiek postępowaniu, właściwego organu lub podmiotu prawa publicznego, uniemożliwiającym wywiązywanie się przez Grantobiorcę z obowiązków określonych w Umowie, niezwłocznie po wystąpieniu powyższych okoliczności oraz pisemnego powiadamiania Grantodawcy, niezwłocznie po powzięciu przez Grantobiorcę informacji o każdej zmianie w tym zakresie</t>
  </si>
  <si>
    <t>Zobowiązuję się do niezwłocznego pisemnego poinformowania Grantodawcę o zmianie rachunku bankowego, o którym mowa w §1 pkt 13 Umowy</t>
  </si>
  <si>
    <t>Zobowiązuję się do niezwłocznego pisemnego poinformowania Grantodawcy - w przypadku orzeczenia przez sąd, na podstawie ustawy z dnia 15 czerwca 2012 r. o skutkach powierzania wykonywania pracy cudzoziemcom przebywającym wbrew przepisom na terytorium Rzeczypospolitej Polskiej (Dz.U. z 2012 r. poz. 769), wobec Grantobiorcy zakazu dostępu do środków, o których mowa w art. 5 ust 3 pkt 1 i 4 ustawy o finansach publicznych - o tym fakcie oraz dołączenia potwierdzonej przez siebie za zgodność z oryginałem kopii prawomocnego wyroku sądu.</t>
  </si>
  <si>
    <t>W zakresie oceny kwalifikowalności poniesionych wydatków stosowałem (am) wytyczne dot. Kwalifikowalności w wersji właściwej na dzień poniesienia wydatku</t>
  </si>
  <si>
    <t>Realizując przedmiotowy projekt stosowałem (am)  zasady określone w Regulaminie konkursu FEDS.09.06-IP.01-261/25 , w tym w Szczegółowym Opisie Priorytetów Programu Operacyjnego Fundusze Europejskie dla Dolnego Śląska 2021-2027</t>
  </si>
  <si>
    <t>Realizując przedmiotowy projekt stosowałem (am) wytyczne w zakresie kontroli realizacji programów operacyjnych na lata 2021-2027</t>
  </si>
  <si>
    <t>Realizując przedmiotowy projekt stosowałem (am) wytyczne dotyczące realizacji zasad równościowych w ramach funduszy unijnych na lata 2021-2027</t>
  </si>
  <si>
    <t>Realizując przedmiotowy projekt stosowałem (am) wytyczne Komisji Europejskiej dotyczące zapewnienia poszanowania Karty praw podstawowych Unii Europejskiej przy wdrażaniu europejskich funduszy strukturalnych i inwestycyjnych</t>
  </si>
  <si>
    <t>Realizując przedmiotowy projekt stosowałem (am) wytyczne, wydanych na podstawie art. 5 ust. 1 ustawy wdrożeniowej, a także monitorowania i stosowania kolejnych ich zmian – w takim zakresie w jakim Wytyczne go dotyczą</t>
  </si>
  <si>
    <t>Zobowiązuję się do zapoznawania się na bieżąco z aktualnie obowiązującą wersją Wytycznych, o których mowa w ust. 5 oraz do ich stosowania</t>
  </si>
  <si>
    <t>W zakresie w jakim realizuje projekt, zobowiązuję się do zapoznania z ww. stronami internetowymi oraz regularnego ich monitorowania</t>
  </si>
  <si>
    <t>Zobowiązuję się do zapoznania ze stroną internetową Projektu Grantodawcy oraz regularnego jej monitorowania</t>
  </si>
  <si>
    <t>Zobowiązuję się do współpracy z podmiotami określonymi w art. 25 ust 1 i 2 wstawy wdrożeniowej oraz podmiotami upoważnionymi przez Grantodawcę, IZ RPO WD, DIP lub Komisję Europejską, do przeprowadzenia kontroli Projektu Grantodawcy. Zobowiązuję się do:
a) Przekazywania tym podmiotom wszelkich informacji i dokumentów dotyczących Projektu Grantobiorcy we wskazanym przez nie zakresie i terminach,
b) uczestnictwa w wywiadach, ankietach oraz badaniach ewaluacyjnych</t>
  </si>
  <si>
    <t>Zobowiązuję się do udostępniania i przekazywania do Grantodawcy wszelkich dokumentów, danych, informacji i wyjaśnień dotyczących realizacji Projektu Grantobiorcy, w tym także na potrzeby ewaluacji Programu, których Grantodawca zażąda w trakcie obowiązywania Umowy oraz w okresie trwałości projektu, o którym mowa w §15 ust. 1 umowy</t>
  </si>
  <si>
    <t>Zobowiązuję się do przestrzegania wymogów związanych z zastosowaniem mechanizmu monitorowania i wycofania w udzielanych grantach obejmujących instalacje produkujące energię elektryczną z OZE, podłączone do sieci, które nie będą objęte regułami pomocy publicznej/pomocy de minimis.</t>
  </si>
  <si>
    <t>Zobowiązuję się do składania do Grantodawcy rocznych sprawozdań o zakresie działalności gospodarczej prowadzonej z wykorzystaniem instalacji sfinansowanej w ramach Projektu, w terminie do 30 dnia następującego po zakończeniu okresu sprawozdawczego (w przypadku, gdy okres sprawozdawczy obejmuje okres od 1 stycznia do 31 grudnia danego roku, sprawozdanie należy przedłożyć najpóźniej do 30 stycznia roku następnego).</t>
  </si>
  <si>
    <t>Zobowiązuje się poddać kontroli w zakresie prawidłowości realizacji Projektu Grantobiorcy, dokonywanej przez Grantodawcę, DIP, IZ RPO oraz inne podmioty upoważnione lub uprawnione do jej przeprowadzenia na podstawie odrębnych przepisów</t>
  </si>
  <si>
    <t>Zobowiązuję się do niezakładania i nieprowadzenia działalności gospodarczej pod adresem, gdzie zlokalizowana jest instalacja objęta wsparciem, przez cały okres trwałości projektu.</t>
  </si>
  <si>
    <t>Zobowiązuję się do zapewnienia ubezpieczenia zainstalowanych urządzeń od ryzyk losowych i klęsk żywiołowych (takich jak powódź, pożar, gradobicie, itp.) na cały okres trwałości, z uwzględnieniem Gminy Kłodzko jako podmiotu uprawnionego do otrzymania odszkodowania w przypadku zdarzenia objętego ubezpieczeniem, w zakresie poniesionych kosztów.</t>
  </si>
  <si>
    <t>Zobowiązuję się do monitorowania sposobu wykorzystania instalacji wytwarzającej energię elektryczną z OZE. Monitorowanie wykorzystania infrastruktury odbywa się w oparciu o ilość wyprodukowanej w ciągu roku energii [kWh].</t>
  </si>
  <si>
    <t>Zobowiązuję się do niezwłocznego informowania Grantodawcy o wszelkich zdarzeniach mających wpływ na trwałość, funkcjonalność lub zgodność inwestycji z warunkami umowy i przepisami (np. uszkodzenia, zmiany własności nieruchomości, zaprzestanie użytkowania instalacji).</t>
  </si>
  <si>
    <t>Zobowiązuję się do umożliwienia Grantodawcy lub upoważnionym przez niego podmiotom przeprowadzenia działań monitoringowych, w tym dostępu do miejsca realizacji inwestycji oraz wymaganej dokumentacji.</t>
  </si>
  <si>
    <t>Zobowiązuję się do przestrzegania innych warunków określonych w umowie o powierzenie grantu, mających wpływ na trwałość projektu.</t>
  </si>
  <si>
    <t>Zobowiązuję się do przechowywania dokumentów związanych z realizacją Projektu Grantobiorcy przez okres co najmniej 5 lat od dnia 31 grudnia roku następującego po złożeniu zestawienia wydatków Komisji Europejskiej, w którym ujęto ostateczne wydatki dotyczące zakończonego Projektu Grantodawcy.</t>
  </si>
  <si>
    <t>Zobowiązuję się do przechowywania dokumentów związanych z realizacją Projektu Grantobiorcy w sposób zapewniający ich dostępność, poufność i bezpieczeństwo. Okres, o którym mowa w ust. 1, zostaje przerwany w przypadku wszczęcia postępowania prawnego, albo na należycie uzasadniony wniosek Komisji Europejskiej.</t>
  </si>
  <si>
    <t>Zobowiązujesię do utrzymywania zrealizowanej inwestycji w należytym stanie technicznym i funkcjonalnym przez cały okres trwałości projektu, zgodnie z warunkami umowy i obowiązującymi przepisami.</t>
  </si>
  <si>
    <t>Zobowiązuę się do niezakładania i nieprowadzenia działalności gospodarczej pod adresem, gdzie zlokalizowana jest instalacja objęta wsparciem, przez cały okres trwałości projektu</t>
  </si>
  <si>
    <t>Zobowiązuję się do przestrzegania innych warunków określonych w umowie o powierzenie grantu, mających wpływ na trwałość projektu</t>
  </si>
  <si>
    <t>Informacje podane w niniejszym wniosku są zgodne z prawdą i stanem faktycznym</t>
  </si>
  <si>
    <t>Nazwa wydatku</t>
  </si>
  <si>
    <t>Nr faktury</t>
  </si>
  <si>
    <t>Data wystawienia</t>
  </si>
  <si>
    <t>Data zapłaty</t>
  </si>
  <si>
    <t>Koszt kwalifikowalny [PLN]</t>
  </si>
  <si>
    <t>Koszt całkowity [PLN]</t>
  </si>
  <si>
    <t>Koszt kwalifikowalny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</si>
</sst>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ptos Narrow"/>
      <family val="2"/>
    </font>
    <font>
      <sz val="8"/>
      <name val="Calibri"/>
      <family val="2"/>
      <charset val="238"/>
      <scheme val="minor"/>
    </font>
    <font>
      <sz val="10"/>
      <color theme="1"/>
      <name val="Aptos Narrow"/>
      <family val="2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"/>
      <scheme val="major"/>
    </font>
    <font>
      <sz val="10"/>
      <color theme="1"/>
      <name val="Wingdings"/>
      <charset val="2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aj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E8B8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16" fontId="0" fillId="0" borderId="0" xfId="0" applyNumberFormat="1"/>
    <xf numFmtId="0" fontId="5" fillId="0" borderId="1" xfId="0" quotePrefix="1" applyFont="1" applyBorder="1"/>
    <xf numFmtId="0" fontId="2" fillId="0" borderId="13" xfId="0" applyFont="1" applyBorder="1"/>
    <xf numFmtId="0" fontId="0" fillId="0" borderId="13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0" borderId="0" xfId="0" applyFont="1" applyAlignment="1">
      <alignment horizontal="left" wrapText="1"/>
    </xf>
    <xf numFmtId="0" fontId="5" fillId="0" borderId="14" xfId="0" quotePrefix="1" applyFont="1" applyBorder="1"/>
    <xf numFmtId="0" fontId="1" fillId="0" borderId="0" xfId="0" applyFont="1" applyAlignment="1">
      <alignment horizontal="center"/>
    </xf>
    <xf numFmtId="16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" fillId="2" borderId="1" xfId="0" applyFont="1" applyFill="1" applyBorder="1" applyProtection="1">
      <protection locked="0"/>
    </xf>
    <xf numFmtId="0" fontId="7" fillId="0" borderId="0" xfId="0" quotePrefix="1" applyFont="1"/>
    <xf numFmtId="0" fontId="2" fillId="0" borderId="0" xfId="0" applyFont="1" applyAlignment="1">
      <alignment horizontal="right"/>
    </xf>
    <xf numFmtId="0" fontId="8" fillId="0" borderId="0" xfId="0" applyFont="1"/>
    <xf numFmtId="0" fontId="0" fillId="2" borderId="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0" xfId="0" applyFont="1" applyAlignment="1">
      <alignment horizontal="left"/>
    </xf>
    <xf numFmtId="16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 wrapText="1"/>
    </xf>
    <xf numFmtId="9" fontId="10" fillId="0" borderId="0" xfId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3" fontId="0" fillId="0" borderId="0" xfId="0" applyNumberFormat="1"/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lef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center" wrapText="1"/>
      <protection locked="0"/>
    </xf>
    <xf numFmtId="4" fontId="2" fillId="2" borderId="1" xfId="0" applyNumberFormat="1" applyFont="1" applyFill="1" applyBorder="1" applyAlignment="1" applyProtection="1">
      <alignment horizontal="right" wrapText="1"/>
      <protection locked="0"/>
    </xf>
    <xf numFmtId="164" fontId="2" fillId="2" borderId="1" xfId="0" applyNumberFormat="1" applyFont="1" applyFill="1" applyBorder="1" applyAlignment="1" applyProtection="1">
      <alignment horizontal="right" wrapText="1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2" borderId="1" xfId="0" applyFont="1" applyFill="1" applyBorder="1" applyAlignment="1" applyProtection="1">
      <alignment horizontal="center"/>
      <protection locked="0"/>
    </xf>
    <xf numFmtId="9" fontId="10" fillId="2" borderId="1" xfId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7" xfId="0" applyFont="1" applyBorder="1" applyAlignment="1">
      <alignment horizontal="right"/>
    </xf>
    <xf numFmtId="0" fontId="16" fillId="3" borderId="2" xfId="0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16" fillId="3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B8E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Niestandardowy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E25-9E96-45B4-9E09-097C14F4EEA2}">
  <sheetPr codeName="Arkusz1"/>
  <dimension ref="A1:AG41"/>
  <sheetViews>
    <sheetView showGridLines="0" view="pageLayout" zoomScale="140" zoomScaleNormal="100" zoomScalePageLayoutView="140" workbookViewId="0">
      <selection activeCell="A9" sqref="A9:AG9"/>
    </sheetView>
  </sheetViews>
  <sheetFormatPr defaultColWidth="8.85546875" defaultRowHeight="15"/>
  <cols>
    <col min="1" max="34" width="2.5703125" customWidth="1"/>
  </cols>
  <sheetData>
    <row r="1" spans="1:33">
      <c r="V1" s="1" t="s">
        <v>5</v>
      </c>
    </row>
    <row r="2" spans="1:33">
      <c r="Z2" s="1" t="s">
        <v>6</v>
      </c>
    </row>
    <row r="3" spans="1:33">
      <c r="Q3" t="s">
        <v>7</v>
      </c>
    </row>
    <row r="4" spans="1:33">
      <c r="Q4" s="1" t="s">
        <v>8</v>
      </c>
    </row>
    <row r="5" spans="1:33">
      <c r="Q5" t="s">
        <v>9</v>
      </c>
    </row>
    <row r="6" spans="1:33">
      <c r="Q6" s="1" t="s">
        <v>8</v>
      </c>
    </row>
    <row r="7" spans="1:33" ht="35.1" customHeight="1">
      <c r="A7" s="56" t="s">
        <v>88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33" ht="28.5" customHeight="1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spans="1:33" ht="50.65" customHeight="1">
      <c r="A9" s="57" t="s">
        <v>10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1" spans="1:33">
      <c r="M11" s="1" t="s">
        <v>12</v>
      </c>
    </row>
    <row r="12" spans="1:33">
      <c r="J12" s="1" t="s">
        <v>13</v>
      </c>
    </row>
    <row r="13" spans="1:33" ht="15.4" customHeight="1">
      <c r="A13" s="1" t="s">
        <v>108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</row>
    <row r="14" spans="1:33">
      <c r="I14" s="1"/>
      <c r="J14" s="1"/>
      <c r="K14" s="1"/>
      <c r="L14" s="1"/>
      <c r="M14" s="1"/>
    </row>
    <row r="15" spans="1:33">
      <c r="F15" s="1" t="s">
        <v>152</v>
      </c>
      <c r="J15" s="1"/>
      <c r="K15" s="1"/>
      <c r="L15" s="1"/>
      <c r="M15" s="1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7" spans="1:33">
      <c r="A17" s="3" t="s">
        <v>14</v>
      </c>
    </row>
    <row r="18" spans="1:33">
      <c r="A18" s="1" t="s">
        <v>15</v>
      </c>
    </row>
    <row r="19" spans="1:33" ht="26.45" customHeight="1">
      <c r="A19" s="60" t="s">
        <v>30</v>
      </c>
      <c r="B19" s="60"/>
      <c r="C19" s="60"/>
      <c r="D19" s="60"/>
      <c r="E19" s="60"/>
      <c r="F19" s="60"/>
      <c r="G19" s="60"/>
      <c r="H19" s="60"/>
      <c r="I19" s="60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</row>
    <row r="20" spans="1:33" ht="26.45" customHeight="1">
      <c r="A20" s="59" t="s">
        <v>26</v>
      </c>
      <c r="B20" s="59"/>
      <c r="C20" s="59"/>
      <c r="D20" s="59"/>
      <c r="E20" s="59"/>
      <c r="F20" s="59"/>
      <c r="G20" s="59"/>
      <c r="H20" s="59"/>
      <c r="I20" s="59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spans="1:33" ht="25.9" customHeight="1">
      <c r="A21" s="59" t="s">
        <v>27</v>
      </c>
      <c r="B21" s="59"/>
      <c r="C21" s="59"/>
      <c r="D21" s="59"/>
      <c r="E21" s="59"/>
      <c r="F21" s="59"/>
      <c r="G21" s="59"/>
      <c r="H21" s="59"/>
      <c r="I21" s="59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</row>
    <row r="22" spans="1:33">
      <c r="A22" s="65" t="s">
        <v>28</v>
      </c>
      <c r="B22" s="65"/>
      <c r="C22" s="65"/>
      <c r="D22" s="65"/>
      <c r="E22" s="65"/>
      <c r="F22" s="65"/>
      <c r="G22" s="65"/>
      <c r="H22" s="65"/>
      <c r="I22" s="65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</row>
    <row r="23" spans="1:33">
      <c r="A23" s="65" t="s">
        <v>29</v>
      </c>
      <c r="B23" s="65"/>
      <c r="C23" s="65"/>
      <c r="D23" s="65"/>
      <c r="E23" s="65"/>
      <c r="F23" s="65"/>
      <c r="G23" s="65"/>
      <c r="H23" s="65"/>
      <c r="I23" s="65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</row>
    <row r="24" spans="1:33">
      <c r="A24" s="1" t="s">
        <v>16</v>
      </c>
    </row>
    <row r="25" spans="1:33">
      <c r="A25" s="1" t="s">
        <v>17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1" t="s">
        <v>18</v>
      </c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1:33">
      <c r="A26" s="1" t="s">
        <v>19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1" t="s">
        <v>20</v>
      </c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3">
      <c r="A27" s="1" t="s">
        <v>21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1" t="s">
        <v>22</v>
      </c>
      <c r="V27" s="31"/>
      <c r="W27" s="31"/>
      <c r="X27" s="16" t="s">
        <v>31</v>
      </c>
      <c r="Y27" s="31"/>
      <c r="Z27" s="31"/>
      <c r="AA27" s="31"/>
      <c r="AB27" s="63"/>
      <c r="AC27" s="63"/>
      <c r="AD27" s="63"/>
      <c r="AE27" s="63"/>
      <c r="AF27" s="63"/>
      <c r="AG27" s="63"/>
    </row>
    <row r="28" spans="1:33">
      <c r="A28" s="1" t="s">
        <v>23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1" t="s">
        <v>24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33">
      <c r="A29" s="1" t="s">
        <v>25</v>
      </c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1" t="s">
        <v>263</v>
      </c>
      <c r="V29" s="30"/>
      <c r="W29" s="30"/>
      <c r="X29" s="30"/>
      <c r="Y29" s="30"/>
      <c r="Z29" s="30"/>
      <c r="AA29" s="30"/>
      <c r="AB29" s="30"/>
      <c r="AC29" s="30"/>
      <c r="AD29" s="30"/>
      <c r="AE29" s="63"/>
      <c r="AF29" s="63"/>
      <c r="AG29" s="63"/>
    </row>
    <row r="30" spans="1:33">
      <c r="A30" s="1" t="s">
        <v>264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1:33" ht="23.25" customHeight="1">
      <c r="A31" s="3" t="s">
        <v>32</v>
      </c>
    </row>
    <row r="32" spans="1:33">
      <c r="A32" s="1" t="s">
        <v>34</v>
      </c>
    </row>
    <row r="33" spans="1:33">
      <c r="A33" s="52" t="s">
        <v>17</v>
      </c>
      <c r="B33" s="52"/>
      <c r="C33" s="52"/>
      <c r="D33" s="7" t="s">
        <v>37</v>
      </c>
      <c r="E33" s="6"/>
      <c r="F33" s="6"/>
      <c r="G33" s="52" t="s">
        <v>18</v>
      </c>
      <c r="H33" s="52"/>
      <c r="I33" s="52"/>
      <c r="J33" s="52"/>
      <c r="K33" s="52"/>
      <c r="L33" s="52" t="s">
        <v>33</v>
      </c>
      <c r="M33" s="52"/>
      <c r="N33" s="52"/>
      <c r="O33" s="52"/>
      <c r="P33" s="52" t="s">
        <v>19</v>
      </c>
      <c r="Q33" s="52"/>
      <c r="R33" s="52"/>
      <c r="S33" s="52"/>
      <c r="T33" s="52"/>
      <c r="U33" s="52" t="s">
        <v>35</v>
      </c>
      <c r="V33" s="52"/>
      <c r="W33" s="52"/>
      <c r="X33" s="52"/>
      <c r="Y33" s="52" t="s">
        <v>20</v>
      </c>
      <c r="Z33" s="52"/>
      <c r="AA33" s="52"/>
      <c r="AB33" s="52"/>
      <c r="AC33" s="52"/>
      <c r="AD33" s="52" t="s">
        <v>36</v>
      </c>
      <c r="AE33" s="52"/>
      <c r="AF33" s="52"/>
      <c r="AG33" s="52"/>
    </row>
    <row r="34" spans="1:33">
      <c r="A34" s="52" t="s">
        <v>21</v>
      </c>
      <c r="B34" s="52"/>
      <c r="C34" s="52"/>
      <c r="D34" s="52"/>
      <c r="E34" s="52"/>
      <c r="F34" s="52"/>
      <c r="G34" s="61"/>
      <c r="H34" s="61"/>
      <c r="I34" s="61"/>
      <c r="J34" s="61"/>
      <c r="K34" s="61"/>
      <c r="L34" s="61"/>
      <c r="M34" s="61"/>
      <c r="N34" s="61"/>
      <c r="O34" s="61"/>
      <c r="P34" s="52" t="s">
        <v>22</v>
      </c>
      <c r="Q34" s="52"/>
      <c r="R34" s="52"/>
      <c r="S34" s="52"/>
      <c r="T34" s="52"/>
      <c r="U34" s="26"/>
      <c r="V34" s="26"/>
      <c r="W34" s="9" t="s">
        <v>31</v>
      </c>
      <c r="X34" s="30"/>
      <c r="Y34" s="26"/>
      <c r="Z34" s="26"/>
      <c r="AA34" s="65"/>
      <c r="AB34" s="65"/>
      <c r="AC34" s="65"/>
      <c r="AD34" s="65"/>
      <c r="AE34" s="65"/>
      <c r="AF34" s="65"/>
      <c r="AG34" s="65"/>
    </row>
    <row r="35" spans="1:33">
      <c r="A35" s="75" t="s">
        <v>23</v>
      </c>
      <c r="B35" s="75"/>
      <c r="C35" s="75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0" t="s">
        <v>24</v>
      </c>
      <c r="Q35" s="11"/>
      <c r="R35" s="11"/>
      <c r="S35" s="11"/>
      <c r="T35" s="11"/>
      <c r="U35" s="48"/>
      <c r="V35" s="48"/>
      <c r="W35" s="48"/>
      <c r="X35" s="48"/>
      <c r="Y35" s="53" t="s">
        <v>25</v>
      </c>
      <c r="Z35" s="54"/>
      <c r="AA35" s="54"/>
      <c r="AB35" s="54"/>
      <c r="AC35" s="55"/>
      <c r="AD35" s="72"/>
      <c r="AE35" s="73"/>
      <c r="AF35" s="73"/>
      <c r="AG35" s="74"/>
    </row>
    <row r="36" spans="1:33">
      <c r="A36" s="71" t="s">
        <v>38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49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1"/>
    </row>
    <row r="37" spans="1:33" ht="25.9" customHeight="1">
      <c r="A37" s="59" t="s">
        <v>87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12"/>
      <c r="M37" s="13"/>
      <c r="N37" s="13"/>
      <c r="O37" s="3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4"/>
    </row>
    <row r="38" spans="1:33">
      <c r="A38" s="1"/>
    </row>
    <row r="39" spans="1:33">
      <c r="A39" s="3" t="s">
        <v>223</v>
      </c>
    </row>
    <row r="40" spans="1:33" ht="52.15" customHeight="1">
      <c r="A40" s="66" t="s">
        <v>265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1:33" ht="113.1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9"/>
    </row>
  </sheetData>
  <sheetProtection algorithmName="SHA-512" hashValue="1PEDRqUDUV43ONvPrg2TuPt0ybhbS/nkFnxclt17lyY7Dtc9AtBQThg1ZgjF/aOO2YbNiaV+pnE5nT3TGuBj7g==" saltValue="1LujDQtJhY2s0RBHezDb+Q==" spinCount="100000" sheet="1" objects="1" scenarios="1"/>
  <mergeCells count="47">
    <mergeCell ref="A40:AG40"/>
    <mergeCell ref="A41:AG41"/>
    <mergeCell ref="E28:P28"/>
    <mergeCell ref="E29:P29"/>
    <mergeCell ref="AA34:AG34"/>
    <mergeCell ref="A37:K37"/>
    <mergeCell ref="A36:K36"/>
    <mergeCell ref="V28:AG28"/>
    <mergeCell ref="AE29:AG29"/>
    <mergeCell ref="G34:O34"/>
    <mergeCell ref="AD35:AG35"/>
    <mergeCell ref="D35:O35"/>
    <mergeCell ref="E30:AG30"/>
    <mergeCell ref="A33:C33"/>
    <mergeCell ref="A34:F34"/>
    <mergeCell ref="A35:C35"/>
    <mergeCell ref="G33:K33"/>
    <mergeCell ref="L33:O33"/>
    <mergeCell ref="V25:AG25"/>
    <mergeCell ref="V26:AG26"/>
    <mergeCell ref="AB27:AG27"/>
    <mergeCell ref="E26:P26"/>
    <mergeCell ref="E27:P27"/>
    <mergeCell ref="J22:AG22"/>
    <mergeCell ref="U23:AG23"/>
    <mergeCell ref="E25:P25"/>
    <mergeCell ref="A23:I23"/>
    <mergeCell ref="A22:I22"/>
    <mergeCell ref="A7:AG7"/>
    <mergeCell ref="A8:AG8"/>
    <mergeCell ref="A9:AG9"/>
    <mergeCell ref="A20:I20"/>
    <mergeCell ref="A21:I21"/>
    <mergeCell ref="A19:I19"/>
    <mergeCell ref="J19:AG19"/>
    <mergeCell ref="E13:AD13"/>
    <mergeCell ref="O15:Z15"/>
    <mergeCell ref="J20:AG20"/>
    <mergeCell ref="J21:AG21"/>
    <mergeCell ref="U35:X35"/>
    <mergeCell ref="L36:AG36"/>
    <mergeCell ref="P33:T33"/>
    <mergeCell ref="U33:X33"/>
    <mergeCell ref="Y33:AC33"/>
    <mergeCell ref="AD33:AG33"/>
    <mergeCell ref="P34:T34"/>
    <mergeCell ref="Y35:AC35"/>
  </mergeCells>
  <dataValidations count="1">
    <dataValidation type="whole" allowBlank="1" showInputMessage="1" showErrorMessage="1" sqref="J23:T23 V29:AD29 V27:W27 Y27:AA27 U34:V34 X34:Z34" xr:uid="{40016937-9C40-48F0-8C9C-C9FEDFCE7AD6}">
      <formula1>0</formula1>
      <formula2>9</formula2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 xml:space="preserve">&amp;C&amp;G
</oddHeader>
    <oddFooter>&amp;LSekcja A &amp;A&amp;C strona &amp;P z &amp;N&amp;RWniosek o płatność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3111E6-9F8E-4C5A-817A-CD7AFC81E520}">
          <x14:formula1>
            <xm:f>Arkusz1!$A$3:$A$7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8462-99CC-401F-AC5C-353CE77CB51F}">
  <sheetPr codeName="Arkusz2"/>
  <dimension ref="A1:AG251"/>
  <sheetViews>
    <sheetView showGridLines="0" showRuler="0" view="pageLayout" zoomScale="130" zoomScaleNormal="100" zoomScalePageLayoutView="130" workbookViewId="0"/>
  </sheetViews>
  <sheetFormatPr defaultColWidth="8.85546875" defaultRowHeight="15"/>
  <cols>
    <col min="1" max="34" width="2.5703125" customWidth="1"/>
  </cols>
  <sheetData>
    <row r="1" spans="1:33">
      <c r="A1" s="3" t="s">
        <v>225</v>
      </c>
    </row>
    <row r="2" spans="1:33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B3" s="44" t="str">
        <f>IF(Grantobiorca!$E$13=Zakres_Koszty_Dokumenty!$D3,"X","")</f>
        <v/>
      </c>
      <c r="D3" s="1" t="s">
        <v>56</v>
      </c>
    </row>
    <row r="4" spans="1:33">
      <c r="B4" s="44" t="str">
        <f>IF(Grantobiorca!$E$13=Zakres_Koszty_Dokumenty!$D4,"X","")</f>
        <v/>
      </c>
      <c r="D4" s="1" t="s">
        <v>57</v>
      </c>
    </row>
    <row r="5" spans="1:33">
      <c r="B5" s="44" t="str">
        <f>IF(Grantobiorca!$E$13=Zakres_Koszty_Dokumenty!$D5,"X","")</f>
        <v/>
      </c>
      <c r="D5" s="1" t="s">
        <v>58</v>
      </c>
    </row>
    <row r="6" spans="1:33">
      <c r="B6" s="44" t="str">
        <f>IF(Grantobiorca!$E$13=Zakres_Koszty_Dokumenty!$D6,"X","")</f>
        <v/>
      </c>
      <c r="D6" s="1" t="s">
        <v>59</v>
      </c>
    </row>
    <row r="7" spans="1:33">
      <c r="B7" s="44" t="str">
        <f>IF(Grantobiorca!$E$13=Zakres_Koszty_Dokumenty!$D7,"X","")</f>
        <v/>
      </c>
      <c r="D7" s="1" t="s">
        <v>60</v>
      </c>
    </row>
    <row r="8" spans="1:33" ht="8.4499999999999993" customHeight="1">
      <c r="D8" s="1"/>
    </row>
    <row r="9" spans="1:33">
      <c r="A9" s="87" t="s">
        <v>123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</row>
    <row r="10" spans="1:33" ht="93" customHeight="1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25" t="s">
        <v>226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Q12" s="1"/>
      <c r="R12" s="26"/>
      <c r="S12" s="26"/>
      <c r="T12" s="27" t="s">
        <v>31</v>
      </c>
      <c r="U12" s="26"/>
      <c r="V12" s="26"/>
      <c r="W12" s="27" t="s">
        <v>31</v>
      </c>
      <c r="X12" s="24">
        <v>2</v>
      </c>
      <c r="Y12" s="24">
        <v>0</v>
      </c>
      <c r="Z12" s="24">
        <v>2</v>
      </c>
      <c r="AA12" s="26"/>
      <c r="AB12" s="28" t="s">
        <v>109</v>
      </c>
      <c r="AC12" s="28"/>
      <c r="AD12" s="1"/>
      <c r="AE12" s="1"/>
      <c r="AF12" s="1"/>
      <c r="AG12" s="1"/>
    </row>
    <row r="13" spans="1:33">
      <c r="A13" s="2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Q13" s="1"/>
      <c r="R13" s="1"/>
      <c r="S13" s="1"/>
      <c r="T13" s="27"/>
      <c r="U13" s="1"/>
      <c r="V13" s="1"/>
      <c r="W13" s="27"/>
      <c r="X13" s="2"/>
      <c r="Y13" s="2"/>
      <c r="Z13" s="1"/>
      <c r="AA13" s="1"/>
      <c r="AB13" s="28"/>
      <c r="AC13" s="28"/>
      <c r="AD13" s="1"/>
      <c r="AE13" s="1"/>
      <c r="AF13" s="1"/>
      <c r="AG13" s="1"/>
    </row>
    <row r="14" spans="1:33">
      <c r="A14" s="25" t="s">
        <v>227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Q14" s="1"/>
      <c r="R14" s="26"/>
      <c r="S14" s="26"/>
      <c r="T14" s="27" t="s">
        <v>31</v>
      </c>
      <c r="U14" s="26"/>
      <c r="V14" s="26"/>
      <c r="W14" s="27" t="s">
        <v>31</v>
      </c>
      <c r="X14" s="24">
        <v>2</v>
      </c>
      <c r="Y14" s="24">
        <v>0</v>
      </c>
      <c r="Z14" s="24">
        <v>2</v>
      </c>
      <c r="AA14" s="26"/>
      <c r="AB14" s="28" t="s">
        <v>109</v>
      </c>
      <c r="AC14" s="28"/>
      <c r="AD14" s="1"/>
      <c r="AE14" s="1"/>
      <c r="AF14" s="1"/>
      <c r="AG14" s="1"/>
    </row>
    <row r="15" spans="1:3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25" t="s">
        <v>228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26"/>
      <c r="S16" s="26"/>
      <c r="T16" s="27" t="s">
        <v>31</v>
      </c>
      <c r="U16" s="26"/>
      <c r="V16" s="26"/>
      <c r="W16" s="27" t="s">
        <v>31</v>
      </c>
      <c r="X16" s="24">
        <v>2</v>
      </c>
      <c r="Y16" s="24">
        <v>0</v>
      </c>
      <c r="Z16" s="24">
        <v>2</v>
      </c>
      <c r="AA16" s="26"/>
      <c r="AB16" s="28" t="s">
        <v>109</v>
      </c>
      <c r="AC16" s="1"/>
      <c r="AD16" s="1"/>
      <c r="AE16" s="1"/>
      <c r="AF16" s="1"/>
      <c r="AG16" s="1"/>
    </row>
    <row r="17" spans="1:3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3" t="s">
        <v>229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1.15" customHeight="1">
      <c r="A19" s="66" t="s">
        <v>126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1:33" ht="61.9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</row>
    <row r="21" spans="1:3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>
      <c r="A22" s="3" t="s">
        <v>230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9.6" customHeight="1">
      <c r="A24" s="101" t="s">
        <v>61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3"/>
      <c r="X24" s="101" t="s">
        <v>367</v>
      </c>
      <c r="Y24" s="102"/>
      <c r="Z24" s="102"/>
      <c r="AA24" s="102"/>
      <c r="AB24" s="103"/>
      <c r="AC24" s="98" t="s">
        <v>62</v>
      </c>
      <c r="AD24" s="98"/>
      <c r="AE24" s="98"/>
      <c r="AF24" s="98"/>
      <c r="AG24" s="98"/>
    </row>
    <row r="25" spans="1:33" ht="30.4" customHeight="1">
      <c r="A25" s="78" t="s">
        <v>231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80"/>
      <c r="X25" s="77">
        <f>SUM(X27:AB36)</f>
        <v>0</v>
      </c>
      <c r="Y25" s="77"/>
      <c r="Z25" s="77"/>
      <c r="AA25" s="77"/>
      <c r="AB25" s="77"/>
      <c r="AC25" s="77">
        <f>SUM(AC27:AG36)</f>
        <v>0</v>
      </c>
      <c r="AD25" s="77"/>
      <c r="AE25" s="77"/>
      <c r="AF25" s="77"/>
      <c r="AG25" s="77"/>
    </row>
    <row r="26" spans="1:33">
      <c r="A26" s="99" t="s">
        <v>63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</row>
    <row r="27" spans="1:33">
      <c r="A27" s="7" t="s">
        <v>3</v>
      </c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76"/>
      <c r="Y27" s="76"/>
      <c r="Z27" s="76"/>
      <c r="AA27" s="76"/>
      <c r="AB27" s="76"/>
      <c r="AC27" s="76"/>
      <c r="AD27" s="76"/>
      <c r="AE27" s="76"/>
      <c r="AF27" s="76"/>
      <c r="AG27" s="76"/>
    </row>
    <row r="28" spans="1:33">
      <c r="A28" s="7" t="s">
        <v>4</v>
      </c>
      <c r="B28" s="81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  <c r="X28" s="76"/>
      <c r="Y28" s="76"/>
      <c r="Z28" s="76"/>
      <c r="AA28" s="76"/>
      <c r="AB28" s="76"/>
      <c r="AC28" s="76"/>
      <c r="AD28" s="76"/>
      <c r="AE28" s="76"/>
      <c r="AF28" s="76"/>
      <c r="AG28" s="76"/>
    </row>
    <row r="29" spans="1:33">
      <c r="A29" s="7" t="s">
        <v>64</v>
      </c>
      <c r="B29" s="81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  <c r="X29" s="76"/>
      <c r="Y29" s="76"/>
      <c r="Z29" s="76"/>
      <c r="AA29" s="76"/>
      <c r="AB29" s="76"/>
      <c r="AC29" s="92"/>
      <c r="AD29" s="76"/>
      <c r="AE29" s="76"/>
      <c r="AF29" s="76"/>
      <c r="AG29" s="76"/>
    </row>
    <row r="30" spans="1:33">
      <c r="A30" s="7" t="s">
        <v>65</v>
      </c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76"/>
      <c r="Y30" s="76"/>
      <c r="Z30" s="76"/>
      <c r="AA30" s="76"/>
      <c r="AB30" s="76"/>
      <c r="AC30" s="76"/>
      <c r="AD30" s="76"/>
      <c r="AE30" s="76"/>
      <c r="AF30" s="76"/>
      <c r="AG30" s="76"/>
    </row>
    <row r="31" spans="1:33">
      <c r="A31" s="7" t="s">
        <v>66</v>
      </c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3"/>
      <c r="X31" s="76"/>
      <c r="Y31" s="76"/>
      <c r="Z31" s="76"/>
      <c r="AA31" s="76"/>
      <c r="AB31" s="76"/>
      <c r="AC31" s="76"/>
      <c r="AD31" s="76"/>
      <c r="AE31" s="76"/>
      <c r="AF31" s="76"/>
      <c r="AG31" s="76"/>
    </row>
    <row r="32" spans="1:33">
      <c r="A32" s="7" t="s">
        <v>67</v>
      </c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3"/>
      <c r="X32" s="76"/>
      <c r="Y32" s="76"/>
      <c r="Z32" s="76"/>
      <c r="AA32" s="76"/>
      <c r="AB32" s="76"/>
      <c r="AC32" s="76"/>
      <c r="AD32" s="76"/>
      <c r="AE32" s="76"/>
      <c r="AF32" s="76"/>
      <c r="AG32" s="76"/>
    </row>
    <row r="33" spans="1:33">
      <c r="A33" s="7" t="s">
        <v>68</v>
      </c>
      <c r="B33" s="81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76"/>
      <c r="Y33" s="76"/>
      <c r="Z33" s="76"/>
      <c r="AA33" s="76"/>
      <c r="AB33" s="76"/>
      <c r="AC33" s="76"/>
      <c r="AD33" s="76"/>
      <c r="AE33" s="76"/>
      <c r="AF33" s="76"/>
      <c r="AG33" s="76"/>
    </row>
    <row r="34" spans="1:33">
      <c r="A34" s="7" t="s">
        <v>69</v>
      </c>
      <c r="B34" s="8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76"/>
      <c r="Y34" s="76"/>
      <c r="Z34" s="76"/>
      <c r="AA34" s="76"/>
      <c r="AB34" s="76"/>
      <c r="AC34" s="76"/>
      <c r="AD34" s="76"/>
      <c r="AE34" s="76"/>
      <c r="AF34" s="76"/>
      <c r="AG34" s="76"/>
    </row>
    <row r="35" spans="1:33">
      <c r="A35" s="7" t="s">
        <v>70</v>
      </c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>
      <c r="A36" s="7" t="s">
        <v>71</v>
      </c>
      <c r="B36" s="81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>
      <c r="A37" s="1"/>
    </row>
    <row r="38" spans="1:33" ht="25.9" customHeight="1">
      <c r="A38" s="78" t="s">
        <v>232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80"/>
      <c r="X38" s="77">
        <f>SUM(X40:AB49)</f>
        <v>0</v>
      </c>
      <c r="Y38" s="77"/>
      <c r="Z38" s="77"/>
      <c r="AA38" s="77"/>
      <c r="AB38" s="77"/>
      <c r="AC38" s="77">
        <f>SUM(AC40:AG49)</f>
        <v>0</v>
      </c>
      <c r="AD38" s="77"/>
      <c r="AE38" s="77"/>
      <c r="AF38" s="77"/>
      <c r="AG38" s="77"/>
    </row>
    <row r="39" spans="1:33">
      <c r="A39" s="99" t="s">
        <v>63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4"/>
    </row>
    <row r="40" spans="1:33">
      <c r="A40" s="7" t="s">
        <v>3</v>
      </c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>
      <c r="A41" s="7" t="s">
        <v>4</v>
      </c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>
      <c r="A42" s="7" t="s">
        <v>64</v>
      </c>
      <c r="B42" s="81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76"/>
      <c r="Y42" s="76"/>
      <c r="Z42" s="76"/>
      <c r="AA42" s="76"/>
      <c r="AB42" s="76"/>
      <c r="AC42" s="76"/>
      <c r="AD42" s="76"/>
      <c r="AE42" s="76"/>
      <c r="AF42" s="76"/>
      <c r="AG42" s="76"/>
    </row>
    <row r="43" spans="1:33">
      <c r="A43" s="7" t="s">
        <v>65</v>
      </c>
      <c r="B43" s="81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  <row r="44" spans="1:33">
      <c r="A44" s="7" t="s">
        <v>66</v>
      </c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3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spans="1:33">
      <c r="A45" s="7" t="s">
        <v>67</v>
      </c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>
      <c r="A46" s="7" t="s">
        <v>68</v>
      </c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3">
      <c r="A47" s="7" t="s">
        <v>69</v>
      </c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76"/>
      <c r="Y47" s="76"/>
      <c r="Z47" s="76"/>
      <c r="AA47" s="76"/>
      <c r="AB47" s="76"/>
      <c r="AC47" s="76"/>
      <c r="AD47" s="76"/>
      <c r="AE47" s="76"/>
      <c r="AF47" s="76"/>
      <c r="AG47" s="76"/>
    </row>
    <row r="48" spans="1:33">
      <c r="A48" s="7" t="s">
        <v>70</v>
      </c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spans="1:33">
      <c r="A49" s="7" t="s">
        <v>71</v>
      </c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3"/>
      <c r="X49" s="76"/>
      <c r="Y49" s="76"/>
      <c r="Z49" s="76"/>
      <c r="AA49" s="76"/>
      <c r="AB49" s="76"/>
      <c r="AC49" s="76"/>
      <c r="AD49" s="76"/>
      <c r="AE49" s="76"/>
      <c r="AF49" s="76"/>
      <c r="AG49" s="76"/>
    </row>
    <row r="50" spans="1:33">
      <c r="A50" s="1"/>
    </row>
    <row r="51" spans="1:33" ht="26.1" customHeight="1">
      <c r="A51" s="78" t="s">
        <v>233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  <c r="X51" s="77">
        <f>SUM(X53:AB62)</f>
        <v>0</v>
      </c>
      <c r="Y51" s="77"/>
      <c r="Z51" s="77"/>
      <c r="AA51" s="77"/>
      <c r="AB51" s="77"/>
      <c r="AC51" s="77">
        <f>SUM(AC53:AG62)</f>
        <v>0</v>
      </c>
      <c r="AD51" s="77"/>
      <c r="AE51" s="77"/>
      <c r="AF51" s="77"/>
      <c r="AG51" s="77"/>
    </row>
    <row r="52" spans="1:33">
      <c r="A52" s="105" t="s">
        <v>63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</row>
    <row r="53" spans="1:33">
      <c r="A53" s="7" t="s">
        <v>3</v>
      </c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3"/>
      <c r="X53" s="76"/>
      <c r="Y53" s="76"/>
      <c r="Z53" s="76"/>
      <c r="AA53" s="76"/>
      <c r="AB53" s="76"/>
      <c r="AC53" s="76"/>
      <c r="AD53" s="76"/>
      <c r="AE53" s="76"/>
      <c r="AF53" s="76"/>
      <c r="AG53" s="76"/>
    </row>
    <row r="54" spans="1:33">
      <c r="A54" s="7" t="s">
        <v>4</v>
      </c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3"/>
      <c r="X54" s="76"/>
      <c r="Y54" s="76"/>
      <c r="Z54" s="76"/>
      <c r="AA54" s="76"/>
      <c r="AB54" s="76"/>
      <c r="AC54" s="76"/>
      <c r="AD54" s="76"/>
      <c r="AE54" s="76"/>
      <c r="AF54" s="76"/>
      <c r="AG54" s="76"/>
    </row>
    <row r="55" spans="1:33">
      <c r="A55" s="7" t="s">
        <v>64</v>
      </c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3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3">
      <c r="A56" s="7" t="s">
        <v>65</v>
      </c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3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57" spans="1:33">
      <c r="A57" s="7" t="s">
        <v>66</v>
      </c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3"/>
      <c r="X57" s="76"/>
      <c r="Y57" s="76"/>
      <c r="Z57" s="76"/>
      <c r="AA57" s="76"/>
      <c r="AB57" s="76"/>
      <c r="AC57" s="76"/>
      <c r="AD57" s="76"/>
      <c r="AE57" s="76"/>
      <c r="AF57" s="76"/>
      <c r="AG57" s="76"/>
    </row>
    <row r="58" spans="1:33">
      <c r="A58" s="7" t="s">
        <v>67</v>
      </c>
      <c r="B58" s="81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  <c r="X58" s="76"/>
      <c r="Y58" s="76"/>
      <c r="Z58" s="76"/>
      <c r="AA58" s="76"/>
      <c r="AB58" s="76"/>
      <c r="AC58" s="76"/>
      <c r="AD58" s="76"/>
      <c r="AE58" s="76"/>
      <c r="AF58" s="76"/>
      <c r="AG58" s="76"/>
    </row>
    <row r="59" spans="1:33">
      <c r="A59" s="7" t="s">
        <v>68</v>
      </c>
      <c r="B59" s="81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3"/>
      <c r="X59" s="76"/>
      <c r="Y59" s="76"/>
      <c r="Z59" s="76"/>
      <c r="AA59" s="76"/>
      <c r="AB59" s="76"/>
      <c r="AC59" s="76"/>
      <c r="AD59" s="76"/>
      <c r="AE59" s="76"/>
      <c r="AF59" s="76"/>
      <c r="AG59" s="76"/>
    </row>
    <row r="60" spans="1:33">
      <c r="A60" s="7" t="s">
        <v>69</v>
      </c>
      <c r="B60" s="81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3"/>
      <c r="X60" s="76"/>
      <c r="Y60" s="76"/>
      <c r="Z60" s="76"/>
      <c r="AA60" s="76"/>
      <c r="AB60" s="76"/>
      <c r="AC60" s="76"/>
      <c r="AD60" s="76"/>
      <c r="AE60" s="76"/>
      <c r="AF60" s="76"/>
      <c r="AG60" s="76"/>
    </row>
    <row r="61" spans="1:33">
      <c r="A61" s="7" t="s">
        <v>70</v>
      </c>
      <c r="B61" s="81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3"/>
      <c r="X61" s="76"/>
      <c r="Y61" s="76"/>
      <c r="Z61" s="76"/>
      <c r="AA61" s="76"/>
      <c r="AB61" s="76"/>
      <c r="AC61" s="76"/>
      <c r="AD61" s="76"/>
      <c r="AE61" s="76"/>
      <c r="AF61" s="76"/>
      <c r="AG61" s="76"/>
    </row>
    <row r="62" spans="1:33">
      <c r="A62" s="7" t="s">
        <v>71</v>
      </c>
      <c r="B62" s="81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3"/>
      <c r="X62" s="76"/>
      <c r="Y62" s="76"/>
      <c r="Z62" s="76"/>
      <c r="AA62" s="76"/>
      <c r="AB62" s="76"/>
      <c r="AC62" s="76"/>
      <c r="AD62" s="76"/>
      <c r="AE62" s="76"/>
      <c r="AF62" s="76"/>
      <c r="AG62" s="76"/>
    </row>
    <row r="63" spans="1:33">
      <c r="A63" s="1"/>
    </row>
    <row r="64" spans="1:33" ht="27" customHeight="1">
      <c r="A64" s="78" t="s">
        <v>234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84">
        <f>SUM(X66:AB75)</f>
        <v>0</v>
      </c>
      <c r="Y64" s="85"/>
      <c r="Z64" s="85"/>
      <c r="AA64" s="85"/>
      <c r="AB64" s="86"/>
      <c r="AC64" s="84">
        <f>SUM(AC66:AG75)</f>
        <v>0</v>
      </c>
      <c r="AD64" s="85"/>
      <c r="AE64" s="85"/>
      <c r="AF64" s="85"/>
      <c r="AG64" s="86"/>
    </row>
    <row r="65" spans="1:33">
      <c r="A65" s="87" t="s">
        <v>63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</row>
    <row r="66" spans="1:33">
      <c r="A66" s="7" t="s">
        <v>3</v>
      </c>
      <c r="B66" s="81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3"/>
      <c r="X66" s="76"/>
      <c r="Y66" s="76"/>
      <c r="Z66" s="76"/>
      <c r="AA66" s="76"/>
      <c r="AB66" s="76"/>
      <c r="AC66" s="76"/>
      <c r="AD66" s="76"/>
      <c r="AE66" s="76"/>
      <c r="AF66" s="76"/>
      <c r="AG66" s="76"/>
    </row>
    <row r="67" spans="1:33">
      <c r="A67" s="7" t="s">
        <v>4</v>
      </c>
      <c r="B67" s="81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3"/>
      <c r="X67" s="76"/>
      <c r="Y67" s="76"/>
      <c r="Z67" s="76"/>
      <c r="AA67" s="76"/>
      <c r="AB67" s="76"/>
      <c r="AC67" s="76"/>
      <c r="AD67" s="76"/>
      <c r="AE67" s="76"/>
      <c r="AF67" s="76"/>
      <c r="AG67" s="76"/>
    </row>
    <row r="68" spans="1:33">
      <c r="A68" s="7" t="s">
        <v>64</v>
      </c>
      <c r="B68" s="81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3"/>
      <c r="X68" s="76"/>
      <c r="Y68" s="76"/>
      <c r="Z68" s="76"/>
      <c r="AA68" s="76"/>
      <c r="AB68" s="76"/>
      <c r="AC68" s="76"/>
      <c r="AD68" s="76"/>
      <c r="AE68" s="76"/>
      <c r="AF68" s="76"/>
      <c r="AG68" s="76"/>
    </row>
    <row r="69" spans="1:33">
      <c r="A69" s="7" t="s">
        <v>65</v>
      </c>
      <c r="B69" s="81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3"/>
      <c r="X69" s="76"/>
      <c r="Y69" s="76"/>
      <c r="Z69" s="76"/>
      <c r="AA69" s="76"/>
      <c r="AB69" s="76"/>
      <c r="AC69" s="76"/>
      <c r="AD69" s="76"/>
      <c r="AE69" s="76"/>
      <c r="AF69" s="76"/>
      <c r="AG69" s="76"/>
    </row>
    <row r="70" spans="1:33">
      <c r="A70" s="7" t="s">
        <v>66</v>
      </c>
      <c r="B70" s="8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76"/>
      <c r="Y70" s="76"/>
      <c r="Z70" s="76"/>
      <c r="AA70" s="76"/>
      <c r="AB70" s="76"/>
      <c r="AC70" s="76"/>
      <c r="AD70" s="76"/>
      <c r="AE70" s="76"/>
      <c r="AF70" s="76"/>
      <c r="AG70" s="76"/>
    </row>
    <row r="71" spans="1:33">
      <c r="A71" s="7" t="s">
        <v>67</v>
      </c>
      <c r="B71" s="81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3"/>
      <c r="X71" s="76"/>
      <c r="Y71" s="76"/>
      <c r="Z71" s="76"/>
      <c r="AA71" s="76"/>
      <c r="AB71" s="76"/>
      <c r="AC71" s="76"/>
      <c r="AD71" s="76"/>
      <c r="AE71" s="76"/>
      <c r="AF71" s="76"/>
      <c r="AG71" s="76"/>
    </row>
    <row r="72" spans="1:33">
      <c r="A72" s="7" t="s">
        <v>68</v>
      </c>
      <c r="B72" s="81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3"/>
      <c r="X72" s="76"/>
      <c r="Y72" s="76"/>
      <c r="Z72" s="76"/>
      <c r="AA72" s="76"/>
      <c r="AB72" s="76"/>
      <c r="AC72" s="76"/>
      <c r="AD72" s="76"/>
      <c r="AE72" s="76"/>
      <c r="AF72" s="76"/>
      <c r="AG72" s="76"/>
    </row>
    <row r="73" spans="1:33">
      <c r="A73" s="7" t="s">
        <v>69</v>
      </c>
      <c r="B73" s="81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3"/>
      <c r="X73" s="76"/>
      <c r="Y73" s="76"/>
      <c r="Z73" s="76"/>
      <c r="AA73" s="76"/>
      <c r="AB73" s="76"/>
      <c r="AC73" s="76"/>
      <c r="AD73" s="76"/>
      <c r="AE73" s="76"/>
      <c r="AF73" s="76"/>
      <c r="AG73" s="76"/>
    </row>
    <row r="74" spans="1:33">
      <c r="A74" s="7" t="s">
        <v>70</v>
      </c>
      <c r="B74" s="81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3"/>
      <c r="X74" s="76"/>
      <c r="Y74" s="76"/>
      <c r="Z74" s="76"/>
      <c r="AA74" s="76"/>
      <c r="AB74" s="76"/>
      <c r="AC74" s="76"/>
      <c r="AD74" s="76"/>
      <c r="AE74" s="76"/>
      <c r="AF74" s="76"/>
      <c r="AG74" s="76"/>
    </row>
    <row r="75" spans="1:33">
      <c r="A75" s="7" t="s">
        <v>71</v>
      </c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3"/>
      <c r="X75" s="76"/>
      <c r="Y75" s="76"/>
      <c r="Z75" s="76"/>
      <c r="AA75" s="76"/>
      <c r="AB75" s="76"/>
      <c r="AC75" s="76"/>
      <c r="AD75" s="76"/>
      <c r="AE75" s="76"/>
      <c r="AF75" s="76"/>
      <c r="AG75" s="76"/>
    </row>
    <row r="76" spans="1:33" ht="52.5" customHeight="1"/>
    <row r="77" spans="1:33">
      <c r="A77" s="1" t="s">
        <v>235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52" t="s">
        <v>124</v>
      </c>
      <c r="B78" s="52"/>
      <c r="C78" s="52"/>
      <c r="D78" s="52"/>
      <c r="E78" s="52"/>
      <c r="F78" s="93">
        <f>AC64+AC51+AC38+AC25</f>
        <v>0</v>
      </c>
      <c r="G78" s="94"/>
      <c r="H78" s="94"/>
      <c r="I78" s="94"/>
      <c r="J78" s="94"/>
      <c r="K78" s="94"/>
      <c r="L78" s="94"/>
      <c r="M78" s="94"/>
      <c r="N78" s="94"/>
      <c r="O78" s="95"/>
      <c r="P78" s="1" t="s">
        <v>110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>
      <c r="A79" s="52" t="s">
        <v>125</v>
      </c>
      <c r="B79" s="52"/>
      <c r="C79" s="52"/>
      <c r="D79" s="52"/>
      <c r="E79" s="5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3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>
      <c r="A81" s="1" t="s">
        <v>237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>
      <c r="A82" s="52" t="s">
        <v>124</v>
      </c>
      <c r="B82" s="52"/>
      <c r="C82" s="52"/>
      <c r="D82" s="52"/>
      <c r="E82" s="52"/>
      <c r="F82" s="93">
        <f>X64+X51+X38+X25</f>
        <v>0</v>
      </c>
      <c r="G82" s="94"/>
      <c r="H82" s="94"/>
      <c r="I82" s="94"/>
      <c r="J82" s="94"/>
      <c r="K82" s="94"/>
      <c r="L82" s="94"/>
      <c r="M82" s="94"/>
      <c r="N82" s="94"/>
      <c r="O82" s="95"/>
      <c r="P82" s="1" t="s">
        <v>110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>
      <c r="A83" s="52" t="s">
        <v>125</v>
      </c>
      <c r="B83" s="52"/>
      <c r="C83" s="52"/>
      <c r="D83" s="52"/>
      <c r="E83" s="5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</row>
    <row r="85" spans="1:33">
      <c r="A85" s="113" t="s">
        <v>266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5"/>
      <c r="N85" s="65" t="str">
        <f>IFERROR(IF(AND(F82&gt;=30000,F82&lt;=Arkusz1!C28),Arkusz1!C33,Arkusz1!C34),"-")</f>
        <v>-</v>
      </c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</row>
    <row r="86" spans="1:33">
      <c r="A86" s="116" t="str">
        <f>IF(LEFT(N85,7)="Ocena n",IF(F82&lt;30000,Arkusz1!C30,Arkusz1!C31),"")</f>
        <v/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</row>
    <row r="88" spans="1:33">
      <c r="A88" s="3" t="s">
        <v>236</v>
      </c>
    </row>
    <row r="89" spans="1:33">
      <c r="A89" s="87" t="s">
        <v>111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</row>
    <row r="90" spans="1:33" ht="39" customHeight="1">
      <c r="A90" s="7" t="s">
        <v>1</v>
      </c>
      <c r="B90" s="97" t="s">
        <v>361</v>
      </c>
      <c r="C90" s="97"/>
      <c r="D90" s="97"/>
      <c r="E90" s="97"/>
      <c r="F90" s="97"/>
      <c r="G90" s="97"/>
      <c r="H90" s="97"/>
      <c r="I90" s="97"/>
      <c r="J90" s="97"/>
      <c r="K90" s="97"/>
      <c r="L90" s="65" t="s">
        <v>362</v>
      </c>
      <c r="M90" s="65"/>
      <c r="N90" s="65"/>
      <c r="O90" s="65"/>
      <c r="P90" s="65"/>
      <c r="Q90" s="96" t="s">
        <v>363</v>
      </c>
      <c r="R90" s="96"/>
      <c r="S90" s="96"/>
      <c r="T90" s="96"/>
      <c r="U90" s="96" t="s">
        <v>364</v>
      </c>
      <c r="V90" s="96"/>
      <c r="W90" s="96"/>
      <c r="X90" s="96"/>
      <c r="Y90" s="96" t="s">
        <v>366</v>
      </c>
      <c r="Z90" s="96"/>
      <c r="AA90" s="96"/>
      <c r="AB90" s="96"/>
      <c r="AC90" s="96" t="s">
        <v>365</v>
      </c>
      <c r="AD90" s="96"/>
      <c r="AE90" s="96"/>
      <c r="AF90" s="96"/>
      <c r="AG90" s="96"/>
    </row>
    <row r="91" spans="1:33">
      <c r="A91" s="7" t="s">
        <v>3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9"/>
      <c r="M91" s="89"/>
      <c r="N91" s="89"/>
      <c r="O91" s="89"/>
      <c r="P91" s="89"/>
      <c r="Q91" s="90"/>
      <c r="R91" s="90"/>
      <c r="S91" s="90"/>
      <c r="T91" s="90"/>
      <c r="U91" s="90"/>
      <c r="V91" s="90"/>
      <c r="W91" s="90"/>
      <c r="X91" s="90"/>
      <c r="Y91" s="91"/>
      <c r="Z91" s="91"/>
      <c r="AA91" s="91"/>
      <c r="AB91" s="91"/>
      <c r="AC91" s="91"/>
      <c r="AD91" s="91"/>
      <c r="AE91" s="91"/>
      <c r="AF91" s="91"/>
      <c r="AG91" s="91"/>
    </row>
    <row r="92" spans="1:33">
      <c r="A92" s="7" t="s">
        <v>4</v>
      </c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9"/>
      <c r="M92" s="89"/>
      <c r="N92" s="89"/>
      <c r="O92" s="89"/>
      <c r="P92" s="89"/>
      <c r="Q92" s="90"/>
      <c r="R92" s="90"/>
      <c r="S92" s="90"/>
      <c r="T92" s="90"/>
      <c r="U92" s="90"/>
      <c r="V92" s="90"/>
      <c r="W92" s="90"/>
      <c r="X92" s="90"/>
      <c r="Y92" s="91"/>
      <c r="Z92" s="91"/>
      <c r="AA92" s="91"/>
      <c r="AB92" s="91"/>
      <c r="AC92" s="91"/>
      <c r="AD92" s="91"/>
      <c r="AE92" s="91"/>
      <c r="AF92" s="91"/>
      <c r="AG92" s="91"/>
    </row>
    <row r="93" spans="1:33">
      <c r="A93" s="7" t="s">
        <v>64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9"/>
      <c r="M93" s="89"/>
      <c r="N93" s="89"/>
      <c r="O93" s="89"/>
      <c r="P93" s="89"/>
      <c r="Q93" s="90"/>
      <c r="R93" s="90"/>
      <c r="S93" s="90"/>
      <c r="T93" s="90"/>
      <c r="U93" s="90"/>
      <c r="V93" s="90"/>
      <c r="W93" s="90"/>
      <c r="X93" s="90"/>
      <c r="Y93" s="91"/>
      <c r="Z93" s="91"/>
      <c r="AA93" s="91"/>
      <c r="AB93" s="91"/>
      <c r="AC93" s="91"/>
      <c r="AD93" s="91"/>
      <c r="AE93" s="91"/>
      <c r="AF93" s="91"/>
      <c r="AG93" s="91"/>
    </row>
    <row r="94" spans="1:33">
      <c r="A94" s="7" t="s">
        <v>65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9"/>
      <c r="M94" s="89"/>
      <c r="N94" s="89"/>
      <c r="O94" s="89"/>
      <c r="P94" s="89"/>
      <c r="Q94" s="90"/>
      <c r="R94" s="90"/>
      <c r="S94" s="90"/>
      <c r="T94" s="90"/>
      <c r="U94" s="90"/>
      <c r="V94" s="90"/>
      <c r="W94" s="90"/>
      <c r="X94" s="90"/>
      <c r="Y94" s="91"/>
      <c r="Z94" s="91"/>
      <c r="AA94" s="91"/>
      <c r="AB94" s="91"/>
      <c r="AC94" s="91"/>
      <c r="AD94" s="91"/>
      <c r="AE94" s="91"/>
      <c r="AF94" s="91"/>
      <c r="AG94" s="91"/>
    </row>
    <row r="95" spans="1:33">
      <c r="A95" s="7" t="s">
        <v>66</v>
      </c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9"/>
      <c r="M95" s="89"/>
      <c r="N95" s="89"/>
      <c r="O95" s="89"/>
      <c r="P95" s="89"/>
      <c r="Q95" s="90"/>
      <c r="R95" s="90"/>
      <c r="S95" s="90"/>
      <c r="T95" s="90"/>
      <c r="U95" s="90"/>
      <c r="V95" s="90"/>
      <c r="W95" s="90"/>
      <c r="X95" s="90"/>
      <c r="Y95" s="91"/>
      <c r="Z95" s="91"/>
      <c r="AA95" s="91"/>
      <c r="AB95" s="91"/>
      <c r="AC95" s="91"/>
      <c r="AD95" s="91"/>
      <c r="AE95" s="91"/>
      <c r="AF95" s="91"/>
      <c r="AG95" s="91"/>
    </row>
    <row r="96" spans="1:33">
      <c r="A96" s="7" t="s">
        <v>67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9"/>
      <c r="M96" s="89"/>
      <c r="N96" s="89"/>
      <c r="O96" s="89"/>
      <c r="P96" s="89"/>
      <c r="Q96" s="90"/>
      <c r="R96" s="90"/>
      <c r="S96" s="90"/>
      <c r="T96" s="90"/>
      <c r="U96" s="90"/>
      <c r="V96" s="90"/>
      <c r="W96" s="90"/>
      <c r="X96" s="90"/>
      <c r="Y96" s="91"/>
      <c r="Z96" s="91"/>
      <c r="AA96" s="91"/>
      <c r="AB96" s="91"/>
      <c r="AC96" s="91"/>
      <c r="AD96" s="91"/>
      <c r="AE96" s="91"/>
      <c r="AF96" s="91"/>
      <c r="AG96" s="91"/>
    </row>
    <row r="97" spans="1:33">
      <c r="A97" s="7" t="s">
        <v>68</v>
      </c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9"/>
      <c r="M97" s="89"/>
      <c r="N97" s="89"/>
      <c r="O97" s="89"/>
      <c r="P97" s="89"/>
      <c r="Q97" s="90"/>
      <c r="R97" s="90"/>
      <c r="S97" s="90"/>
      <c r="T97" s="90"/>
      <c r="U97" s="90"/>
      <c r="V97" s="90"/>
      <c r="W97" s="90"/>
      <c r="X97" s="90"/>
      <c r="Y97" s="91"/>
      <c r="Z97" s="91"/>
      <c r="AA97" s="91"/>
      <c r="AB97" s="91"/>
      <c r="AC97" s="91"/>
      <c r="AD97" s="91"/>
      <c r="AE97" s="91"/>
      <c r="AF97" s="91"/>
      <c r="AG97" s="91"/>
    </row>
    <row r="98" spans="1:33">
      <c r="A98" s="7" t="s">
        <v>69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9"/>
      <c r="M98" s="89"/>
      <c r="N98" s="89"/>
      <c r="O98" s="89"/>
      <c r="P98" s="89"/>
      <c r="Q98" s="90"/>
      <c r="R98" s="90"/>
      <c r="S98" s="90"/>
      <c r="T98" s="90"/>
      <c r="U98" s="90"/>
      <c r="V98" s="90"/>
      <c r="W98" s="90"/>
      <c r="X98" s="90"/>
      <c r="Y98" s="91"/>
      <c r="Z98" s="91"/>
      <c r="AA98" s="91"/>
      <c r="AB98" s="91"/>
      <c r="AC98" s="91"/>
      <c r="AD98" s="91"/>
      <c r="AE98" s="91"/>
      <c r="AF98" s="91"/>
      <c r="AG98" s="91"/>
    </row>
    <row r="99" spans="1:33">
      <c r="A99" s="7" t="s">
        <v>70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9"/>
      <c r="M99" s="89"/>
      <c r="N99" s="89"/>
      <c r="O99" s="89"/>
      <c r="P99" s="89"/>
      <c r="Q99" s="90"/>
      <c r="R99" s="90"/>
      <c r="S99" s="90"/>
      <c r="T99" s="90"/>
      <c r="U99" s="90"/>
      <c r="V99" s="90"/>
      <c r="W99" s="90"/>
      <c r="X99" s="90"/>
      <c r="Y99" s="91"/>
      <c r="Z99" s="91"/>
      <c r="AA99" s="91"/>
      <c r="AB99" s="91"/>
      <c r="AC99" s="91"/>
      <c r="AD99" s="91"/>
      <c r="AE99" s="91"/>
      <c r="AF99" s="91"/>
      <c r="AG99" s="91"/>
    </row>
    <row r="100" spans="1:33">
      <c r="A100" s="7" t="s">
        <v>71</v>
      </c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90"/>
      <c r="R100" s="90"/>
      <c r="S100" s="90"/>
      <c r="T100" s="90"/>
      <c r="U100" s="90"/>
      <c r="V100" s="90"/>
      <c r="W100" s="90"/>
      <c r="X100" s="90"/>
      <c r="Y100" s="91"/>
      <c r="Z100" s="91"/>
      <c r="AA100" s="91"/>
      <c r="AB100" s="91"/>
      <c r="AC100" s="91"/>
      <c r="AD100" s="91"/>
      <c r="AE100" s="91"/>
      <c r="AF100" s="91"/>
      <c r="AG100" s="91"/>
    </row>
    <row r="101" spans="1:33">
      <c r="A101" s="7" t="s">
        <v>112</v>
      </c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9"/>
      <c r="M101" s="89"/>
      <c r="N101" s="89"/>
      <c r="O101" s="89"/>
      <c r="P101" s="89"/>
      <c r="Q101" s="90"/>
      <c r="R101" s="90"/>
      <c r="S101" s="90"/>
      <c r="T101" s="90"/>
      <c r="U101" s="90"/>
      <c r="V101" s="90"/>
      <c r="W101" s="90"/>
      <c r="X101" s="90"/>
      <c r="Y101" s="91"/>
      <c r="Z101" s="91"/>
      <c r="AA101" s="91"/>
      <c r="AB101" s="91"/>
      <c r="AC101" s="91"/>
      <c r="AD101" s="91"/>
      <c r="AE101" s="91"/>
      <c r="AF101" s="91"/>
      <c r="AG101" s="91"/>
    </row>
    <row r="102" spans="1:33">
      <c r="A102" s="7" t="s">
        <v>113</v>
      </c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9"/>
      <c r="M102" s="89"/>
      <c r="N102" s="89"/>
      <c r="O102" s="89"/>
      <c r="P102" s="89"/>
      <c r="Q102" s="90"/>
      <c r="R102" s="90"/>
      <c r="S102" s="90"/>
      <c r="T102" s="90"/>
      <c r="U102" s="90"/>
      <c r="V102" s="90"/>
      <c r="W102" s="90"/>
      <c r="X102" s="90"/>
      <c r="Y102" s="91"/>
      <c r="Z102" s="91"/>
      <c r="AA102" s="91"/>
      <c r="AB102" s="91"/>
      <c r="AC102" s="91"/>
      <c r="AD102" s="91"/>
      <c r="AE102" s="91"/>
      <c r="AF102" s="91"/>
      <c r="AG102" s="91"/>
    </row>
    <row r="103" spans="1:33">
      <c r="A103" s="7" t="s">
        <v>114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9"/>
      <c r="M103" s="89"/>
      <c r="N103" s="89"/>
      <c r="O103" s="89"/>
      <c r="P103" s="89"/>
      <c r="Q103" s="90"/>
      <c r="R103" s="90"/>
      <c r="S103" s="90"/>
      <c r="T103" s="90"/>
      <c r="U103" s="90"/>
      <c r="V103" s="90"/>
      <c r="W103" s="90"/>
      <c r="X103" s="90"/>
      <c r="Y103" s="91"/>
      <c r="Z103" s="91"/>
      <c r="AA103" s="91"/>
      <c r="AB103" s="91"/>
      <c r="AC103" s="91"/>
      <c r="AD103" s="91"/>
      <c r="AE103" s="91"/>
      <c r="AF103" s="91"/>
      <c r="AG103" s="91"/>
    </row>
    <row r="104" spans="1:33">
      <c r="A104" s="7" t="s">
        <v>115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9"/>
      <c r="M104" s="89"/>
      <c r="N104" s="89"/>
      <c r="O104" s="89"/>
      <c r="P104" s="89"/>
      <c r="Q104" s="90"/>
      <c r="R104" s="90"/>
      <c r="S104" s="90"/>
      <c r="T104" s="90"/>
      <c r="U104" s="90"/>
      <c r="V104" s="90"/>
      <c r="W104" s="90"/>
      <c r="X104" s="90"/>
      <c r="Y104" s="91"/>
      <c r="Z104" s="91"/>
      <c r="AA104" s="91"/>
      <c r="AB104" s="91"/>
      <c r="AC104" s="91"/>
      <c r="AD104" s="91"/>
      <c r="AE104" s="91"/>
      <c r="AF104" s="91"/>
      <c r="AG104" s="91"/>
    </row>
    <row r="105" spans="1:33">
      <c r="A105" s="7" t="s">
        <v>116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9"/>
      <c r="M105" s="89"/>
      <c r="N105" s="89"/>
      <c r="O105" s="89"/>
      <c r="P105" s="89"/>
      <c r="Q105" s="90"/>
      <c r="R105" s="90"/>
      <c r="S105" s="90"/>
      <c r="T105" s="90"/>
      <c r="U105" s="90"/>
      <c r="V105" s="90"/>
      <c r="W105" s="90"/>
      <c r="X105" s="90"/>
      <c r="Y105" s="91"/>
      <c r="Z105" s="91"/>
      <c r="AA105" s="91"/>
      <c r="AB105" s="91"/>
      <c r="AC105" s="91"/>
      <c r="AD105" s="91"/>
      <c r="AE105" s="91"/>
      <c r="AF105" s="91"/>
      <c r="AG105" s="91"/>
    </row>
    <row r="106" spans="1:33">
      <c r="A106" s="7" t="s">
        <v>117</v>
      </c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9"/>
      <c r="M106" s="89"/>
      <c r="N106" s="89"/>
      <c r="O106" s="89"/>
      <c r="P106" s="89"/>
      <c r="Q106" s="90"/>
      <c r="R106" s="90"/>
      <c r="S106" s="90"/>
      <c r="T106" s="90"/>
      <c r="U106" s="90"/>
      <c r="V106" s="90"/>
      <c r="W106" s="90"/>
      <c r="X106" s="90"/>
      <c r="Y106" s="91"/>
      <c r="Z106" s="91"/>
      <c r="AA106" s="91"/>
      <c r="AB106" s="91"/>
      <c r="AC106" s="91"/>
      <c r="AD106" s="91"/>
      <c r="AE106" s="91"/>
      <c r="AF106" s="91"/>
      <c r="AG106" s="91"/>
    </row>
    <row r="107" spans="1:33">
      <c r="A107" s="7" t="s">
        <v>119</v>
      </c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9"/>
      <c r="M107" s="89"/>
      <c r="N107" s="89"/>
      <c r="O107" s="89"/>
      <c r="P107" s="89"/>
      <c r="Q107" s="90"/>
      <c r="R107" s="90"/>
      <c r="S107" s="90"/>
      <c r="T107" s="90"/>
      <c r="U107" s="90"/>
      <c r="V107" s="90"/>
      <c r="W107" s="90"/>
      <c r="X107" s="90"/>
      <c r="Y107" s="91"/>
      <c r="Z107" s="91"/>
      <c r="AA107" s="91"/>
      <c r="AB107" s="91"/>
      <c r="AC107" s="91"/>
      <c r="AD107" s="91"/>
      <c r="AE107" s="91"/>
      <c r="AF107" s="91"/>
      <c r="AG107" s="91"/>
    </row>
    <row r="108" spans="1:33">
      <c r="A108" s="7" t="s">
        <v>119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9"/>
      <c r="M108" s="89"/>
      <c r="N108" s="89"/>
      <c r="O108" s="89"/>
      <c r="P108" s="89"/>
      <c r="Q108" s="90"/>
      <c r="R108" s="90"/>
      <c r="S108" s="90"/>
      <c r="T108" s="90"/>
      <c r="U108" s="90"/>
      <c r="V108" s="90"/>
      <c r="W108" s="90"/>
      <c r="X108" s="90"/>
      <c r="Y108" s="91"/>
      <c r="Z108" s="91"/>
      <c r="AA108" s="91"/>
      <c r="AB108" s="91"/>
      <c r="AC108" s="91"/>
      <c r="AD108" s="91"/>
      <c r="AE108" s="91"/>
      <c r="AF108" s="91"/>
      <c r="AG108" s="91"/>
    </row>
    <row r="109" spans="1:33">
      <c r="A109" s="7" t="s">
        <v>120</v>
      </c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9"/>
      <c r="M109" s="89"/>
      <c r="N109" s="89"/>
      <c r="O109" s="89"/>
      <c r="P109" s="89"/>
      <c r="Q109" s="90"/>
      <c r="R109" s="90"/>
      <c r="S109" s="90"/>
      <c r="T109" s="90"/>
      <c r="U109" s="90"/>
      <c r="V109" s="90"/>
      <c r="W109" s="90"/>
      <c r="X109" s="90"/>
      <c r="Y109" s="91"/>
      <c r="Z109" s="91"/>
      <c r="AA109" s="91"/>
      <c r="AB109" s="91"/>
      <c r="AC109" s="91"/>
      <c r="AD109" s="91"/>
      <c r="AE109" s="91"/>
      <c r="AF109" s="91"/>
      <c r="AG109" s="91"/>
    </row>
    <row r="110" spans="1:33">
      <c r="A110" s="7" t="s">
        <v>121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9"/>
      <c r="M110" s="89"/>
      <c r="N110" s="89"/>
      <c r="O110" s="89"/>
      <c r="P110" s="89"/>
      <c r="Q110" s="90"/>
      <c r="R110" s="90"/>
      <c r="S110" s="90"/>
      <c r="T110" s="90"/>
      <c r="U110" s="90"/>
      <c r="V110" s="90"/>
      <c r="W110" s="90"/>
      <c r="X110" s="90"/>
      <c r="Y110" s="91"/>
      <c r="Z110" s="91"/>
      <c r="AA110" s="91"/>
      <c r="AB110" s="91"/>
      <c r="AC110" s="91"/>
      <c r="AD110" s="91"/>
      <c r="AE110" s="91"/>
      <c r="AF110" s="91"/>
      <c r="AG110" s="91"/>
    </row>
    <row r="111" spans="1:33">
      <c r="A111" s="7" t="s">
        <v>122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9"/>
      <c r="M111" s="89"/>
      <c r="N111" s="89"/>
      <c r="O111" s="89"/>
      <c r="P111" s="89"/>
      <c r="Q111" s="90"/>
      <c r="R111" s="90"/>
      <c r="S111" s="90"/>
      <c r="T111" s="90"/>
      <c r="U111" s="90"/>
      <c r="V111" s="90"/>
      <c r="W111" s="90"/>
      <c r="X111" s="90"/>
      <c r="Y111" s="91"/>
      <c r="Z111" s="91"/>
      <c r="AA111" s="91"/>
      <c r="AB111" s="91"/>
      <c r="AC111" s="91"/>
      <c r="AD111" s="91"/>
      <c r="AE111" s="91"/>
      <c r="AF111" s="91"/>
      <c r="AG111" s="91"/>
    </row>
    <row r="112" spans="1:33">
      <c r="A112" s="7" t="s">
        <v>127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9"/>
      <c r="M112" s="89"/>
      <c r="N112" s="89"/>
      <c r="O112" s="89"/>
      <c r="P112" s="89"/>
      <c r="Q112" s="90"/>
      <c r="R112" s="90"/>
      <c r="S112" s="90"/>
      <c r="T112" s="90"/>
      <c r="U112" s="90"/>
      <c r="V112" s="90"/>
      <c r="W112" s="90"/>
      <c r="X112" s="90"/>
      <c r="Y112" s="91"/>
      <c r="Z112" s="91"/>
      <c r="AA112" s="91"/>
      <c r="AB112" s="91"/>
      <c r="AC112" s="91"/>
      <c r="AD112" s="91"/>
      <c r="AE112" s="91"/>
      <c r="AF112" s="91"/>
      <c r="AG112" s="91"/>
    </row>
    <row r="113" spans="1:33">
      <c r="A113" s="7" t="s">
        <v>128</v>
      </c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9"/>
      <c r="M113" s="89"/>
      <c r="N113" s="89"/>
      <c r="O113" s="89"/>
      <c r="P113" s="89"/>
      <c r="Q113" s="90"/>
      <c r="R113" s="90"/>
      <c r="S113" s="90"/>
      <c r="T113" s="90"/>
      <c r="U113" s="90"/>
      <c r="V113" s="90"/>
      <c r="W113" s="90"/>
      <c r="X113" s="90"/>
      <c r="Y113" s="91"/>
      <c r="Z113" s="91"/>
      <c r="AA113" s="91"/>
      <c r="AB113" s="91"/>
      <c r="AC113" s="91"/>
      <c r="AD113" s="91"/>
      <c r="AE113" s="91"/>
      <c r="AF113" s="91"/>
      <c r="AG113" s="91"/>
    </row>
    <row r="114" spans="1:33">
      <c r="A114" s="7" t="s">
        <v>129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9"/>
      <c r="M114" s="89"/>
      <c r="N114" s="89"/>
      <c r="O114" s="89"/>
      <c r="P114" s="89"/>
      <c r="Q114" s="90"/>
      <c r="R114" s="90"/>
      <c r="S114" s="90"/>
      <c r="T114" s="90"/>
      <c r="U114" s="90"/>
      <c r="V114" s="90"/>
      <c r="W114" s="90"/>
      <c r="X114" s="90"/>
      <c r="Y114" s="91"/>
      <c r="Z114" s="91"/>
      <c r="AA114" s="91"/>
      <c r="AB114" s="91"/>
      <c r="AC114" s="91"/>
      <c r="AD114" s="91"/>
      <c r="AE114" s="91"/>
      <c r="AF114" s="91"/>
      <c r="AG114" s="91"/>
    </row>
    <row r="115" spans="1:33">
      <c r="A115" s="7" t="s">
        <v>130</v>
      </c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9"/>
      <c r="M115" s="89"/>
      <c r="N115" s="89"/>
      <c r="O115" s="89"/>
      <c r="P115" s="89"/>
      <c r="Q115" s="90"/>
      <c r="R115" s="90"/>
      <c r="S115" s="90"/>
      <c r="T115" s="90"/>
      <c r="U115" s="90"/>
      <c r="V115" s="90"/>
      <c r="W115" s="90"/>
      <c r="X115" s="90"/>
      <c r="Y115" s="91"/>
      <c r="Z115" s="91"/>
      <c r="AA115" s="91"/>
      <c r="AB115" s="91"/>
      <c r="AC115" s="91"/>
      <c r="AD115" s="91"/>
      <c r="AE115" s="91"/>
      <c r="AF115" s="91"/>
      <c r="AG115" s="91"/>
    </row>
    <row r="116" spans="1:33">
      <c r="A116" s="7" t="s">
        <v>131</v>
      </c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9"/>
      <c r="M116" s="89"/>
      <c r="N116" s="89"/>
      <c r="O116" s="89"/>
      <c r="P116" s="89"/>
      <c r="Q116" s="90"/>
      <c r="R116" s="90"/>
      <c r="S116" s="90"/>
      <c r="T116" s="90"/>
      <c r="U116" s="90"/>
      <c r="V116" s="90"/>
      <c r="W116" s="90"/>
      <c r="X116" s="90"/>
      <c r="Y116" s="91"/>
      <c r="Z116" s="91"/>
      <c r="AA116" s="91"/>
      <c r="AB116" s="91"/>
      <c r="AC116" s="91"/>
      <c r="AD116" s="91"/>
      <c r="AE116" s="91"/>
      <c r="AF116" s="91"/>
      <c r="AG116" s="91"/>
    </row>
    <row r="117" spans="1:33">
      <c r="A117" s="7" t="s">
        <v>133</v>
      </c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9"/>
      <c r="M117" s="89"/>
      <c r="N117" s="89"/>
      <c r="O117" s="89"/>
      <c r="P117" s="89"/>
      <c r="Q117" s="90"/>
      <c r="R117" s="90"/>
      <c r="S117" s="90"/>
      <c r="T117" s="90"/>
      <c r="U117" s="90"/>
      <c r="V117" s="90"/>
      <c r="W117" s="90"/>
      <c r="X117" s="90"/>
      <c r="Y117" s="91"/>
      <c r="Z117" s="91"/>
      <c r="AA117" s="91"/>
      <c r="AB117" s="91"/>
      <c r="AC117" s="91"/>
      <c r="AD117" s="91"/>
      <c r="AE117" s="91"/>
      <c r="AF117" s="91"/>
      <c r="AG117" s="91"/>
    </row>
    <row r="118" spans="1:33">
      <c r="A118" s="7" t="s">
        <v>133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9"/>
      <c r="M118" s="89"/>
      <c r="N118" s="89"/>
      <c r="O118" s="89"/>
      <c r="P118" s="89"/>
      <c r="Q118" s="90"/>
      <c r="R118" s="90"/>
      <c r="S118" s="90"/>
      <c r="T118" s="90"/>
      <c r="U118" s="90"/>
      <c r="V118" s="90"/>
      <c r="W118" s="90"/>
      <c r="X118" s="90"/>
      <c r="Y118" s="91"/>
      <c r="Z118" s="91"/>
      <c r="AA118" s="91"/>
      <c r="AB118" s="91"/>
      <c r="AC118" s="91"/>
      <c r="AD118" s="91"/>
      <c r="AE118" s="91"/>
      <c r="AF118" s="91"/>
      <c r="AG118" s="91"/>
    </row>
    <row r="119" spans="1:33">
      <c r="A119" s="7" t="s">
        <v>134</v>
      </c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9"/>
      <c r="M119" s="89"/>
      <c r="N119" s="89"/>
      <c r="O119" s="89"/>
      <c r="P119" s="89"/>
      <c r="Q119" s="90"/>
      <c r="R119" s="90"/>
      <c r="S119" s="90"/>
      <c r="T119" s="90"/>
      <c r="U119" s="90"/>
      <c r="V119" s="90"/>
      <c r="W119" s="90"/>
      <c r="X119" s="90"/>
      <c r="Y119" s="91"/>
      <c r="Z119" s="91"/>
      <c r="AA119" s="91"/>
      <c r="AB119" s="91"/>
      <c r="AC119" s="91"/>
      <c r="AD119" s="91"/>
      <c r="AE119" s="91"/>
      <c r="AF119" s="91"/>
      <c r="AG119" s="91"/>
    </row>
    <row r="120" spans="1:33">
      <c r="A120" s="7" t="s">
        <v>135</v>
      </c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9"/>
      <c r="M120" s="89"/>
      <c r="N120" s="89"/>
      <c r="O120" s="89"/>
      <c r="P120" s="89"/>
      <c r="Q120" s="90"/>
      <c r="R120" s="90"/>
      <c r="S120" s="90"/>
      <c r="T120" s="90"/>
      <c r="U120" s="90"/>
      <c r="V120" s="90"/>
      <c r="W120" s="90"/>
      <c r="X120" s="90"/>
      <c r="Y120" s="91"/>
      <c r="Z120" s="91"/>
      <c r="AA120" s="91"/>
      <c r="AB120" s="91"/>
      <c r="AC120" s="91"/>
      <c r="AD120" s="91"/>
      <c r="AE120" s="91"/>
      <c r="AF120" s="91"/>
      <c r="AG120" s="91"/>
    </row>
    <row r="121" spans="1:33">
      <c r="A121" s="7" t="s">
        <v>136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9"/>
      <c r="M121" s="89"/>
      <c r="N121" s="89"/>
      <c r="O121" s="89"/>
      <c r="P121" s="89"/>
      <c r="Q121" s="90"/>
      <c r="R121" s="90"/>
      <c r="S121" s="90"/>
      <c r="T121" s="90"/>
      <c r="U121" s="90"/>
      <c r="V121" s="90"/>
      <c r="W121" s="90"/>
      <c r="X121" s="90"/>
      <c r="Y121" s="91"/>
      <c r="Z121" s="91"/>
      <c r="AA121" s="91"/>
      <c r="AB121" s="91"/>
      <c r="AC121" s="91"/>
      <c r="AD121" s="91"/>
      <c r="AE121" s="91"/>
      <c r="AF121" s="91"/>
      <c r="AG121" s="91"/>
    </row>
    <row r="122" spans="1:33">
      <c r="A122" s="7" t="s">
        <v>137</v>
      </c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9"/>
      <c r="M122" s="89"/>
      <c r="N122" s="89"/>
      <c r="O122" s="89"/>
      <c r="P122" s="89"/>
      <c r="Q122" s="90"/>
      <c r="R122" s="90"/>
      <c r="S122" s="90"/>
      <c r="T122" s="90"/>
      <c r="U122" s="90"/>
      <c r="V122" s="90"/>
      <c r="W122" s="90"/>
      <c r="X122" s="90"/>
      <c r="Y122" s="91"/>
      <c r="Z122" s="91"/>
      <c r="AA122" s="91"/>
      <c r="AB122" s="91"/>
      <c r="AC122" s="91"/>
      <c r="AD122" s="91"/>
      <c r="AE122" s="91"/>
      <c r="AF122" s="91"/>
      <c r="AG122" s="91"/>
    </row>
    <row r="123" spans="1:33">
      <c r="A123" s="7" t="s">
        <v>138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9"/>
      <c r="M123" s="89"/>
      <c r="N123" s="89"/>
      <c r="O123" s="89"/>
      <c r="P123" s="89"/>
      <c r="Q123" s="90"/>
      <c r="R123" s="90"/>
      <c r="S123" s="90"/>
      <c r="T123" s="90"/>
      <c r="U123" s="90"/>
      <c r="V123" s="90"/>
      <c r="W123" s="90"/>
      <c r="X123" s="90"/>
      <c r="Y123" s="91"/>
      <c r="Z123" s="91"/>
      <c r="AA123" s="91"/>
      <c r="AB123" s="91"/>
      <c r="AC123" s="91"/>
      <c r="AD123" s="91"/>
      <c r="AE123" s="91"/>
      <c r="AF123" s="91"/>
      <c r="AG123" s="91"/>
    </row>
    <row r="124" spans="1:33">
      <c r="A124" s="7" t="s">
        <v>139</v>
      </c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9"/>
      <c r="M124" s="89"/>
      <c r="N124" s="89"/>
      <c r="O124" s="89"/>
      <c r="P124" s="89"/>
      <c r="Q124" s="90"/>
      <c r="R124" s="90"/>
      <c r="S124" s="90"/>
      <c r="T124" s="90"/>
      <c r="U124" s="90"/>
      <c r="V124" s="90"/>
      <c r="W124" s="90"/>
      <c r="X124" s="90"/>
      <c r="Y124" s="91"/>
      <c r="Z124" s="91"/>
      <c r="AA124" s="91"/>
      <c r="AB124" s="91"/>
      <c r="AC124" s="91"/>
      <c r="AD124" s="91"/>
      <c r="AE124" s="91"/>
      <c r="AF124" s="91"/>
      <c r="AG124" s="91"/>
    </row>
    <row r="125" spans="1:33">
      <c r="A125" s="7" t="s">
        <v>140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9"/>
      <c r="M125" s="89"/>
      <c r="N125" s="89"/>
      <c r="O125" s="89"/>
      <c r="P125" s="89"/>
      <c r="Q125" s="90"/>
      <c r="R125" s="90"/>
      <c r="S125" s="90"/>
      <c r="T125" s="90"/>
      <c r="U125" s="90"/>
      <c r="V125" s="90"/>
      <c r="W125" s="90"/>
      <c r="X125" s="90"/>
      <c r="Y125" s="91"/>
      <c r="Z125" s="91"/>
      <c r="AA125" s="91"/>
      <c r="AB125" s="91"/>
      <c r="AC125" s="91"/>
      <c r="AD125" s="91"/>
      <c r="AE125" s="91"/>
      <c r="AF125" s="91"/>
      <c r="AG125" s="91"/>
    </row>
    <row r="126" spans="1:33">
      <c r="A126" s="7" t="s">
        <v>141</v>
      </c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9"/>
      <c r="M126" s="89"/>
      <c r="N126" s="89"/>
      <c r="O126" s="89"/>
      <c r="P126" s="89"/>
      <c r="Q126" s="90"/>
      <c r="R126" s="90"/>
      <c r="S126" s="90"/>
      <c r="T126" s="90"/>
      <c r="U126" s="90"/>
      <c r="V126" s="90"/>
      <c r="W126" s="90"/>
      <c r="X126" s="90"/>
      <c r="Y126" s="91"/>
      <c r="Z126" s="91"/>
      <c r="AA126" s="91"/>
      <c r="AB126" s="91"/>
      <c r="AC126" s="91"/>
      <c r="AD126" s="91"/>
      <c r="AE126" s="91"/>
      <c r="AF126" s="91"/>
      <c r="AG126" s="91"/>
    </row>
    <row r="127" spans="1:33">
      <c r="A127" s="7" t="s">
        <v>143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9"/>
      <c r="M127" s="89"/>
      <c r="N127" s="89"/>
      <c r="O127" s="89"/>
      <c r="P127" s="89"/>
      <c r="Q127" s="90"/>
      <c r="R127" s="90"/>
      <c r="S127" s="90"/>
      <c r="T127" s="90"/>
      <c r="U127" s="90"/>
      <c r="V127" s="90"/>
      <c r="W127" s="90"/>
      <c r="X127" s="90"/>
      <c r="Y127" s="91"/>
      <c r="Z127" s="91"/>
      <c r="AA127" s="91"/>
      <c r="AB127" s="91"/>
      <c r="AC127" s="91"/>
      <c r="AD127" s="91"/>
      <c r="AE127" s="91"/>
      <c r="AF127" s="91"/>
      <c r="AG127" s="91"/>
    </row>
    <row r="128" spans="1:33">
      <c r="A128" s="7" t="s">
        <v>143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9"/>
      <c r="M128" s="89"/>
      <c r="N128" s="89"/>
      <c r="O128" s="89"/>
      <c r="P128" s="89"/>
      <c r="Q128" s="90"/>
      <c r="R128" s="90"/>
      <c r="S128" s="90"/>
      <c r="T128" s="90"/>
      <c r="U128" s="90"/>
      <c r="V128" s="90"/>
      <c r="W128" s="90"/>
      <c r="X128" s="90"/>
      <c r="Y128" s="91"/>
      <c r="Z128" s="91"/>
      <c r="AA128" s="91"/>
      <c r="AB128" s="91"/>
      <c r="AC128" s="91"/>
      <c r="AD128" s="91"/>
      <c r="AE128" s="91"/>
      <c r="AF128" s="91"/>
      <c r="AG128" s="91"/>
    </row>
    <row r="129" spans="1:33">
      <c r="A129" s="7" t="s">
        <v>144</v>
      </c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9"/>
      <c r="M129" s="89"/>
      <c r="N129" s="89"/>
      <c r="O129" s="89"/>
      <c r="P129" s="89"/>
      <c r="Q129" s="90"/>
      <c r="R129" s="90"/>
      <c r="S129" s="90"/>
      <c r="T129" s="90"/>
      <c r="U129" s="90"/>
      <c r="V129" s="90"/>
      <c r="W129" s="90"/>
      <c r="X129" s="90"/>
      <c r="Y129" s="91"/>
      <c r="Z129" s="91"/>
      <c r="AA129" s="91"/>
      <c r="AB129" s="91"/>
      <c r="AC129" s="91"/>
      <c r="AD129" s="91"/>
      <c r="AE129" s="91"/>
      <c r="AF129" s="91"/>
      <c r="AG129" s="91"/>
    </row>
    <row r="130" spans="1:33" ht="15.4" customHeight="1">
      <c r="A130" s="117" t="s">
        <v>145</v>
      </c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9"/>
    </row>
    <row r="131" spans="1:33" ht="48.6" customHeight="1">
      <c r="A131" s="47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9"/>
      <c r="M131" s="89"/>
      <c r="N131" s="89"/>
      <c r="O131" s="89"/>
      <c r="P131" s="89"/>
      <c r="Q131" s="90"/>
      <c r="R131" s="90"/>
      <c r="S131" s="90"/>
      <c r="T131" s="90"/>
      <c r="U131" s="90"/>
      <c r="V131" s="90"/>
      <c r="W131" s="90"/>
      <c r="X131" s="90"/>
      <c r="Y131" s="91"/>
      <c r="Z131" s="91"/>
      <c r="AA131" s="91"/>
      <c r="AB131" s="91"/>
      <c r="AC131" s="91"/>
      <c r="AD131" s="91"/>
      <c r="AE131" s="91"/>
      <c r="AF131" s="91"/>
      <c r="AG131" s="91"/>
    </row>
    <row r="133" spans="1:33">
      <c r="A133" s="3" t="s">
        <v>238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>
      <c r="A134" s="87" t="s">
        <v>199</v>
      </c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</row>
    <row r="135" spans="1:3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>
      <c r="A136" s="34" t="s">
        <v>239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7.5" customHeight="1">
      <c r="A137" s="3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>
      <c r="A138" s="34"/>
      <c r="B138" s="46"/>
      <c r="C138" s="1"/>
      <c r="D138" s="35" t="s">
        <v>200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35" t="s">
        <v>201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06" t="str">
        <f>IF(B138="X",1," - ")</f>
        <v xml:space="preserve"> - </v>
      </c>
      <c r="AB138" s="106"/>
      <c r="AC138" s="106"/>
      <c r="AD138" s="35" t="s">
        <v>202</v>
      </c>
      <c r="AE138" s="1"/>
      <c r="AF138" s="1"/>
      <c r="AG138" s="1"/>
    </row>
    <row r="139" spans="1:33" ht="10.9" customHeight="1"/>
    <row r="140" spans="1:33">
      <c r="O140" s="1" t="s">
        <v>214</v>
      </c>
      <c r="AA140" s="108"/>
      <c r="AB140" s="108"/>
      <c r="AC140" s="108"/>
      <c r="AD140" s="35" t="s">
        <v>202</v>
      </c>
    </row>
    <row r="141" spans="1:33">
      <c r="A141" s="34"/>
      <c r="B141" s="1"/>
      <c r="C141" s="1"/>
      <c r="D141" s="1"/>
      <c r="E141" s="3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>
      <c r="A142" s="34" t="s">
        <v>240</v>
      </c>
      <c r="B142" s="1"/>
      <c r="C142" s="1"/>
      <c r="D142" s="1"/>
      <c r="E142" s="3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8.1" customHeight="1">
      <c r="A143" s="34"/>
      <c r="B143" s="1"/>
      <c r="C143" s="1"/>
      <c r="D143" s="1"/>
      <c r="E143" s="3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>
      <c r="A144" s="34"/>
      <c r="B144" s="46"/>
      <c r="C144" s="1"/>
      <c r="D144" s="35" t="s">
        <v>200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35" t="s">
        <v>201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06" t="str">
        <f>IF(B144="X",1," - ")</f>
        <v xml:space="preserve"> - </v>
      </c>
      <c r="AB144" s="106"/>
      <c r="AC144" s="106"/>
      <c r="AD144" s="35" t="s">
        <v>202</v>
      </c>
      <c r="AE144" s="1"/>
      <c r="AF144" s="1"/>
      <c r="AG144" s="1"/>
    </row>
    <row r="145" spans="1:33" ht="7.9" customHeight="1"/>
    <row r="146" spans="1:33">
      <c r="O146" s="1" t="s">
        <v>214</v>
      </c>
      <c r="AA146" s="108"/>
      <c r="AB146" s="108"/>
      <c r="AC146" s="108"/>
      <c r="AD146" s="35" t="s">
        <v>202</v>
      </c>
    </row>
    <row r="147" spans="1:33">
      <c r="A147" s="34"/>
      <c r="B147" s="1"/>
      <c r="C147" s="1"/>
      <c r="D147" s="1"/>
      <c r="E147" s="3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>
      <c r="A148" s="107" t="s">
        <v>241</v>
      </c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</row>
    <row r="149" spans="1:33" ht="7.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</row>
    <row r="150" spans="1:33">
      <c r="A150" s="36"/>
      <c r="B150" s="45" t="s">
        <v>281</v>
      </c>
      <c r="C150" s="36"/>
      <c r="D150" s="35" t="s">
        <v>200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5" t="s">
        <v>201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106">
        <v>0</v>
      </c>
      <c r="AB150" s="106"/>
      <c r="AC150" s="106"/>
      <c r="AD150" s="35" t="s">
        <v>202</v>
      </c>
      <c r="AE150" s="36"/>
      <c r="AF150" s="36"/>
      <c r="AG150" s="36"/>
    </row>
    <row r="151" spans="1:33" ht="8.1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</row>
    <row r="152" spans="1:33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1" t="s">
        <v>214</v>
      </c>
      <c r="AA152" s="106">
        <v>0</v>
      </c>
      <c r="AB152" s="106"/>
      <c r="AC152" s="106"/>
      <c r="AD152" s="35" t="s">
        <v>202</v>
      </c>
      <c r="AE152" s="36"/>
      <c r="AF152" s="36"/>
      <c r="AG152" s="36"/>
    </row>
    <row r="153" spans="1:33" ht="10.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</row>
    <row r="154" spans="1:33" ht="29.45" customHeight="1">
      <c r="A154" s="107" t="s">
        <v>242</v>
      </c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</row>
    <row r="155" spans="1:33" ht="8.4499999999999993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</row>
    <row r="156" spans="1:33">
      <c r="A156" s="36"/>
      <c r="B156" s="45" t="s">
        <v>281</v>
      </c>
      <c r="C156" s="36"/>
      <c r="D156" s="35" t="s">
        <v>200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5" t="s">
        <v>201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106">
        <v>0</v>
      </c>
      <c r="AB156" s="106"/>
      <c r="AC156" s="106"/>
      <c r="AD156" s="35" t="s">
        <v>202</v>
      </c>
      <c r="AE156" s="36"/>
      <c r="AF156" s="36"/>
      <c r="AG156" s="36"/>
    </row>
    <row r="157" spans="1:33" ht="11.1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5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40"/>
      <c r="AB157" s="40"/>
      <c r="AC157" s="40"/>
      <c r="AD157" s="35"/>
      <c r="AE157" s="36"/>
      <c r="AF157" s="36"/>
      <c r="AG157" s="36"/>
    </row>
    <row r="158" spans="1:33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1" t="s">
        <v>214</v>
      </c>
      <c r="AA158" s="106">
        <v>0</v>
      </c>
      <c r="AB158" s="106"/>
      <c r="AC158" s="106"/>
      <c r="AD158" s="35" t="s">
        <v>202</v>
      </c>
      <c r="AE158" s="36"/>
      <c r="AF158" s="36"/>
      <c r="AG158" s="36"/>
    </row>
    <row r="159" spans="1:33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</row>
    <row r="160" spans="1:33">
      <c r="A160" s="35" t="s">
        <v>243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7.15" customHeight="1">
      <c r="A161" s="3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>
      <c r="A162" s="35"/>
      <c r="B162" s="46"/>
      <c r="C162" s="1"/>
      <c r="D162" s="35" t="s">
        <v>200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35" t="s">
        <v>201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06" t="str">
        <f>IF(B162="X",1," - ")</f>
        <v xml:space="preserve"> - </v>
      </c>
      <c r="AB162" s="106"/>
      <c r="AC162" s="106"/>
      <c r="AD162" s="35" t="s">
        <v>202</v>
      </c>
      <c r="AE162" s="1"/>
      <c r="AF162" s="1"/>
      <c r="AG162" s="1"/>
    </row>
    <row r="163" spans="1:33" ht="7.5" customHeight="1"/>
    <row r="164" spans="1:33">
      <c r="O164" s="1" t="s">
        <v>214</v>
      </c>
      <c r="AA164" s="108"/>
      <c r="AB164" s="108"/>
      <c r="AC164" s="108"/>
      <c r="AD164" s="35" t="s">
        <v>202</v>
      </c>
    </row>
    <row r="165" spans="1:33">
      <c r="A165" s="3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>
      <c r="A166" s="35" t="s">
        <v>244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7.5" customHeight="1">
      <c r="A167" s="3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>
      <c r="A168" s="35"/>
      <c r="B168" s="46"/>
      <c r="C168" s="1"/>
      <c r="D168" s="35" t="s">
        <v>200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35" t="s">
        <v>201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06" t="str">
        <f>IF(B168="X",1," - ")</f>
        <v xml:space="preserve"> - </v>
      </c>
      <c r="AB168" s="106"/>
      <c r="AC168" s="106"/>
      <c r="AD168" s="35" t="s">
        <v>202</v>
      </c>
      <c r="AE168" s="1"/>
      <c r="AF168" s="1"/>
      <c r="AG168" s="1"/>
    </row>
    <row r="169" spans="1:33" ht="8.65" customHeight="1"/>
    <row r="170" spans="1:33">
      <c r="O170" s="1" t="s">
        <v>214</v>
      </c>
      <c r="AA170" s="108"/>
      <c r="AB170" s="108"/>
      <c r="AC170" s="108"/>
      <c r="AD170" s="35" t="s">
        <v>202</v>
      </c>
    </row>
    <row r="171" spans="1:33">
      <c r="A171" s="3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>
      <c r="A172" s="35" t="s">
        <v>245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8.1" customHeight="1">
      <c r="A173" s="3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>
      <c r="A174" s="35"/>
      <c r="B174" s="46"/>
      <c r="C174" s="1"/>
      <c r="D174" s="35" t="s">
        <v>200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35" t="s">
        <v>201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08"/>
      <c r="AB174" s="108"/>
      <c r="AC174" s="108"/>
      <c r="AD174" s="35" t="s">
        <v>203</v>
      </c>
      <c r="AE174" s="1"/>
      <c r="AF174" s="1"/>
      <c r="AG174" s="1"/>
    </row>
    <row r="175" spans="1:33" ht="8.65" customHeight="1"/>
    <row r="176" spans="1:33">
      <c r="O176" s="1" t="s">
        <v>214</v>
      </c>
      <c r="AA176" s="108"/>
      <c r="AB176" s="108"/>
      <c r="AC176" s="108"/>
      <c r="AD176" s="35" t="s">
        <v>203</v>
      </c>
    </row>
    <row r="177" spans="1:33">
      <c r="A177" s="3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>
      <c r="A178" s="35" t="s">
        <v>246</v>
      </c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109"/>
      <c r="Q178" s="109"/>
      <c r="R178" s="109"/>
      <c r="S178" s="1" t="s">
        <v>204</v>
      </c>
      <c r="T178" s="1"/>
      <c r="U178" s="1"/>
      <c r="V178" s="1" t="s">
        <v>215</v>
      </c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7.5" customHeight="1"/>
    <row r="180" spans="1:33">
      <c r="P180" s="109"/>
      <c r="Q180" s="109"/>
      <c r="R180" s="109"/>
      <c r="S180" s="1" t="s">
        <v>204</v>
      </c>
      <c r="V180" s="1" t="s">
        <v>216</v>
      </c>
    </row>
    <row r="181" spans="1:3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7"/>
      <c r="Q181" s="37"/>
      <c r="R181" s="37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>
      <c r="A182" s="35" t="s">
        <v>247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7.1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>
      <c r="A184" s="34"/>
      <c r="B184" s="46"/>
      <c r="C184" s="1"/>
      <c r="D184" s="35" t="s">
        <v>200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35" t="s">
        <v>201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08"/>
      <c r="AB184" s="108"/>
      <c r="AC184" s="108"/>
      <c r="AD184" s="35" t="s">
        <v>205</v>
      </c>
      <c r="AE184" s="1"/>
      <c r="AF184" s="1"/>
      <c r="AG184" s="1"/>
    </row>
    <row r="185" spans="1:33" ht="10.9" customHeight="1"/>
    <row r="186" spans="1:33">
      <c r="O186" s="1" t="s">
        <v>214</v>
      </c>
      <c r="AA186" s="108"/>
      <c r="AB186" s="108"/>
      <c r="AC186" s="108"/>
      <c r="AD186" s="35" t="s">
        <v>205</v>
      </c>
    </row>
    <row r="187" spans="1:3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>
      <c r="A188" s="35" t="s">
        <v>248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8.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>
      <c r="A190" s="34"/>
      <c r="B190" s="46"/>
      <c r="C190" s="1"/>
      <c r="D190" s="35" t="s">
        <v>200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35" t="s">
        <v>201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08"/>
      <c r="AB190" s="108"/>
      <c r="AC190" s="108"/>
      <c r="AD190" s="35" t="s">
        <v>205</v>
      </c>
      <c r="AE190" s="1"/>
      <c r="AF190" s="1"/>
      <c r="AG190" s="1"/>
    </row>
    <row r="191" spans="1:33" ht="9.4" customHeight="1"/>
    <row r="192" spans="1:33">
      <c r="O192" s="1" t="s">
        <v>214</v>
      </c>
      <c r="AA192" s="108"/>
      <c r="AB192" s="108"/>
      <c r="AC192" s="108"/>
      <c r="AD192" s="35" t="s">
        <v>205</v>
      </c>
    </row>
    <row r="193" spans="1:3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>
      <c r="A194" s="35" t="s">
        <v>249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9.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>
      <c r="A196" s="1"/>
      <c r="B196" s="46"/>
      <c r="C196" s="1"/>
      <c r="D196" s="35" t="s">
        <v>200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35" t="s">
        <v>201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08"/>
      <c r="AB196" s="108"/>
      <c r="AC196" s="108"/>
      <c r="AD196" s="38" t="s">
        <v>206</v>
      </c>
      <c r="AE196" s="1"/>
      <c r="AF196" s="1"/>
      <c r="AG196" s="1"/>
    </row>
    <row r="197" spans="1:33" ht="8.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 t="s">
        <v>214</v>
      </c>
      <c r="AA198" s="108"/>
      <c r="AB198" s="108"/>
      <c r="AC198" s="108"/>
      <c r="AD198" s="38" t="s">
        <v>206</v>
      </c>
      <c r="AE198" s="1"/>
      <c r="AF198" s="1"/>
      <c r="AG198" s="1"/>
    </row>
    <row r="199" spans="1:3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>
      <c r="A200" s="35" t="s">
        <v>250</v>
      </c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7.9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>
      <c r="A202" s="1"/>
      <c r="B202" s="46"/>
      <c r="C202" s="1"/>
      <c r="D202" s="35" t="s">
        <v>200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35" t="s">
        <v>201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08"/>
      <c r="AB202" s="108"/>
      <c r="AC202" s="108"/>
      <c r="AD202" s="38" t="s">
        <v>206</v>
      </c>
      <c r="AE202" s="1"/>
      <c r="AF202" s="1"/>
      <c r="AG202" s="1"/>
    </row>
    <row r="203" spans="1:33" ht="9.4" customHeight="1"/>
    <row r="204" spans="1:33">
      <c r="O204" s="1" t="s">
        <v>214</v>
      </c>
      <c r="AA204" s="108"/>
      <c r="AB204" s="108"/>
      <c r="AC204" s="108"/>
      <c r="AD204" s="38" t="s">
        <v>206</v>
      </c>
    </row>
    <row r="205" spans="1:33" ht="10.1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27.4" customHeight="1">
      <c r="A206" s="107" t="s">
        <v>251</v>
      </c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</row>
    <row r="207" spans="1:33" ht="7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>
      <c r="A208" s="1"/>
      <c r="B208" s="46"/>
      <c r="C208" s="1"/>
      <c r="D208" s="35" t="s">
        <v>200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35" t="s">
        <v>201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08"/>
      <c r="AB208" s="108"/>
      <c r="AC208" s="108"/>
      <c r="AD208" s="38" t="s">
        <v>207</v>
      </c>
      <c r="AE208" s="1"/>
      <c r="AF208" s="1"/>
      <c r="AG208" s="1"/>
    </row>
    <row r="209" spans="1:33" ht="6.6" customHeight="1"/>
    <row r="210" spans="1:33">
      <c r="O210" s="1" t="s">
        <v>214</v>
      </c>
      <c r="AA210" s="108"/>
      <c r="AB210" s="108"/>
      <c r="AC210" s="108"/>
      <c r="AD210" s="38" t="s">
        <v>207</v>
      </c>
    </row>
    <row r="211" spans="1:3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>
      <c r="A212" s="35" t="s">
        <v>252</v>
      </c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>
      <c r="A213" s="39" t="s">
        <v>208</v>
      </c>
      <c r="B213" s="35"/>
      <c r="C213" s="35"/>
      <c r="D213" s="35"/>
      <c r="E213" s="35"/>
      <c r="F213" s="35"/>
      <c r="G213" s="35"/>
      <c r="H213" s="35"/>
      <c r="I213" s="35"/>
      <c r="J213" s="110"/>
      <c r="K213" s="111"/>
      <c r="L213" s="112"/>
      <c r="M213" s="35" t="s">
        <v>209</v>
      </c>
      <c r="N213" s="35"/>
      <c r="O213" s="35"/>
      <c r="P213" s="35"/>
      <c r="Q213" s="35"/>
      <c r="R213" s="35"/>
      <c r="S213" s="35"/>
      <c r="T213" s="35"/>
      <c r="U213" s="35"/>
      <c r="V213" s="35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3">
      <c r="A214" s="39" t="s">
        <v>210</v>
      </c>
      <c r="B214" s="35"/>
      <c r="C214" s="35"/>
      <c r="D214" s="35"/>
      <c r="E214" s="35"/>
      <c r="F214" s="35"/>
      <c r="G214" s="35"/>
      <c r="H214" s="35"/>
      <c r="I214" s="35"/>
      <c r="J214" s="110"/>
      <c r="K214" s="111"/>
      <c r="L214" s="112"/>
      <c r="M214" s="35" t="s">
        <v>209</v>
      </c>
      <c r="N214" s="35"/>
      <c r="O214" s="35"/>
      <c r="P214" s="35"/>
      <c r="Q214" s="35"/>
      <c r="R214" s="35"/>
      <c r="S214" s="35"/>
      <c r="T214" s="35"/>
      <c r="U214" s="35"/>
      <c r="V214" s="1" t="s">
        <v>217</v>
      </c>
      <c r="X214" s="1"/>
      <c r="Y214" s="1"/>
      <c r="Z214" s="1"/>
      <c r="AA214" s="1"/>
      <c r="AB214" s="1"/>
      <c r="AC214" s="1"/>
      <c r="AD214" s="1"/>
      <c r="AE214" s="1"/>
    </row>
    <row r="215" spans="1:33">
      <c r="J215" s="110"/>
      <c r="K215" s="111"/>
      <c r="L215" s="112"/>
      <c r="M215" s="35" t="s">
        <v>209</v>
      </c>
      <c r="V215" s="1" t="s">
        <v>218</v>
      </c>
    </row>
    <row r="217" spans="1:33">
      <c r="A217" s="35" t="s">
        <v>253</v>
      </c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>
      <c r="A218" s="35"/>
      <c r="B218" s="1" t="s">
        <v>217</v>
      </c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110"/>
      <c r="U218" s="111"/>
      <c r="V218" s="112"/>
      <c r="W218" s="38" t="s">
        <v>211</v>
      </c>
      <c r="X218" s="35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>
      <c r="A219" s="35"/>
      <c r="B219" s="1" t="s">
        <v>218</v>
      </c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108"/>
      <c r="U219" s="108"/>
      <c r="V219" s="108"/>
      <c r="W219" s="38" t="s">
        <v>211</v>
      </c>
      <c r="X219" s="35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.1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1.4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21.75" customHeight="1">
      <c r="A222" s="35" t="s">
        <v>254</v>
      </c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1"/>
      <c r="T222" s="1"/>
      <c r="U222" s="1"/>
      <c r="V222" s="1"/>
      <c r="W222" s="1"/>
      <c r="X222" s="35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>
      <c r="B223" s="1" t="s">
        <v>217</v>
      </c>
      <c r="T223" s="108"/>
      <c r="U223" s="108"/>
      <c r="V223" s="108"/>
      <c r="W223" s="38" t="s">
        <v>212</v>
      </c>
      <c r="X223" s="35"/>
    </row>
    <row r="224" spans="1:33">
      <c r="B224" s="1" t="s">
        <v>218</v>
      </c>
      <c r="T224" s="108"/>
      <c r="U224" s="108"/>
      <c r="V224" s="108"/>
      <c r="W224" s="38" t="s">
        <v>212</v>
      </c>
      <c r="X224" s="35"/>
    </row>
    <row r="225" spans="1:3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>
      <c r="A226" s="35" t="s">
        <v>255</v>
      </c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>
      <c r="A227" s="1"/>
      <c r="B227" s="1" t="s">
        <v>217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08"/>
      <c r="U227" s="108"/>
      <c r="V227" s="108"/>
      <c r="W227" s="38" t="s">
        <v>213</v>
      </c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>
      <c r="A228" s="1"/>
      <c r="B228" s="1" t="s">
        <v>218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08"/>
      <c r="U228" s="108"/>
      <c r="V228" s="108"/>
      <c r="W228" s="38" t="s">
        <v>213</v>
      </c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38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>
      <c r="A230" s="35" t="s">
        <v>256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24" customHeight="1">
      <c r="A231" s="66" t="s">
        <v>258</v>
      </c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</row>
    <row r="232" spans="1:33" ht="152.44999999999999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</row>
    <row r="233" spans="1: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>
      <c r="A234" s="35" t="s">
        <v>257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26.65" customHeight="1">
      <c r="A235" s="66" t="s">
        <v>222</v>
      </c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</row>
    <row r="236" spans="1:33" ht="141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</row>
    <row r="237" spans="1:3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4.25" customHeight="1"/>
    <row r="239" spans="1:33">
      <c r="A239" s="3" t="s">
        <v>259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8.1" customHeight="1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>
      <c r="A241" s="35" t="s">
        <v>260</v>
      </c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38.450000000000003" customHeight="1">
      <c r="A242" s="66" t="s">
        <v>219</v>
      </c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</row>
    <row r="243" spans="1:33" ht="155.1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</row>
    <row r="245" spans="1:33">
      <c r="A245" s="35" t="s">
        <v>261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27" customHeight="1">
      <c r="A246" s="66" t="s">
        <v>221</v>
      </c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</row>
    <row r="247" spans="1:33" ht="140.6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</row>
    <row r="249" spans="1:33">
      <c r="A249" s="35" t="s">
        <v>262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26.1" customHeight="1">
      <c r="A250" s="66" t="s">
        <v>220</v>
      </c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</row>
    <row r="251" spans="1:33" ht="159.6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</row>
  </sheetData>
  <sheetProtection algorithmName="SHA-512" hashValue="fi1xSW4RWWAfNxdRjD40jYSv0Sa8uqOYpJR0sPXdgeYR9lNoVQULrViU+A0pha0zKi5a5PeCgIFsKx7PNEh9xQ==" saltValue="+fhNwSfUWX4OvDGHnPVGKg==" spinCount="100000" sheet="1" objects="1" scenarios="1"/>
  <mergeCells count="451">
    <mergeCell ref="B131:K131"/>
    <mergeCell ref="L131:P131"/>
    <mergeCell ref="Q131:T131"/>
    <mergeCell ref="U131:X131"/>
    <mergeCell ref="Y131:AB131"/>
    <mergeCell ref="AC131:AG131"/>
    <mergeCell ref="B128:K128"/>
    <mergeCell ref="L128:P128"/>
    <mergeCell ref="Q128:T128"/>
    <mergeCell ref="U128:X128"/>
    <mergeCell ref="Y128:AB128"/>
    <mergeCell ref="AC128:AG128"/>
    <mergeCell ref="B129:K129"/>
    <mergeCell ref="L129:P129"/>
    <mergeCell ref="Q129:T129"/>
    <mergeCell ref="U129:X129"/>
    <mergeCell ref="Y129:AB129"/>
    <mergeCell ref="AC129:AG129"/>
    <mergeCell ref="A130:AG130"/>
    <mergeCell ref="B126:K126"/>
    <mergeCell ref="L126:P126"/>
    <mergeCell ref="Q126:T126"/>
    <mergeCell ref="U126:X126"/>
    <mergeCell ref="Y126:AB126"/>
    <mergeCell ref="AC126:AG126"/>
    <mergeCell ref="B127:K127"/>
    <mergeCell ref="L127:P127"/>
    <mergeCell ref="Q127:T127"/>
    <mergeCell ref="U127:X127"/>
    <mergeCell ref="Y127:AB127"/>
    <mergeCell ref="AC127:AG127"/>
    <mergeCell ref="L124:P124"/>
    <mergeCell ref="Q124:T124"/>
    <mergeCell ref="U124:X124"/>
    <mergeCell ref="Y124:AB124"/>
    <mergeCell ref="AC124:AG124"/>
    <mergeCell ref="B125:K125"/>
    <mergeCell ref="L125:P125"/>
    <mergeCell ref="Q125:T125"/>
    <mergeCell ref="U125:X125"/>
    <mergeCell ref="Y125:AB125"/>
    <mergeCell ref="AC125:AG125"/>
    <mergeCell ref="B124:K124"/>
    <mergeCell ref="B120:K120"/>
    <mergeCell ref="L120:P120"/>
    <mergeCell ref="Q120:T120"/>
    <mergeCell ref="U120:X120"/>
    <mergeCell ref="Y120:AB120"/>
    <mergeCell ref="AC120:AG120"/>
    <mergeCell ref="B121:K121"/>
    <mergeCell ref="L121:P121"/>
    <mergeCell ref="Q121:T121"/>
    <mergeCell ref="U121:X121"/>
    <mergeCell ref="Y121:AB121"/>
    <mergeCell ref="AC121:AG121"/>
    <mergeCell ref="B118:K118"/>
    <mergeCell ref="L118:P118"/>
    <mergeCell ref="Q118:T118"/>
    <mergeCell ref="U118:X118"/>
    <mergeCell ref="Y118:AB118"/>
    <mergeCell ref="AC118:AG118"/>
    <mergeCell ref="B119:K119"/>
    <mergeCell ref="L119:P119"/>
    <mergeCell ref="Q119:T119"/>
    <mergeCell ref="U119:X119"/>
    <mergeCell ref="Y119:AB119"/>
    <mergeCell ref="AC119:AG119"/>
    <mergeCell ref="B116:K116"/>
    <mergeCell ref="L116:P116"/>
    <mergeCell ref="Q116:T116"/>
    <mergeCell ref="U116:X116"/>
    <mergeCell ref="Y116:AB116"/>
    <mergeCell ref="AC116:AG116"/>
    <mergeCell ref="B117:K117"/>
    <mergeCell ref="L117:P117"/>
    <mergeCell ref="Q117:T117"/>
    <mergeCell ref="U117:X117"/>
    <mergeCell ref="Y117:AB117"/>
    <mergeCell ref="AC117:AG117"/>
    <mergeCell ref="B115:K115"/>
    <mergeCell ref="L115:P115"/>
    <mergeCell ref="Q115:T115"/>
    <mergeCell ref="U115:X115"/>
    <mergeCell ref="Y115:AB115"/>
    <mergeCell ref="AC115:AG115"/>
    <mergeCell ref="B114:K114"/>
    <mergeCell ref="L114:P114"/>
    <mergeCell ref="Q114:T114"/>
    <mergeCell ref="B111:K111"/>
    <mergeCell ref="L111:P111"/>
    <mergeCell ref="Q111:T111"/>
    <mergeCell ref="U111:X111"/>
    <mergeCell ref="Y111:AB111"/>
    <mergeCell ref="AC111:AG111"/>
    <mergeCell ref="U114:X114"/>
    <mergeCell ref="Y114:AB114"/>
    <mergeCell ref="AC114:AG114"/>
    <mergeCell ref="B112:K112"/>
    <mergeCell ref="L112:P112"/>
    <mergeCell ref="Q112:T112"/>
    <mergeCell ref="U112:X112"/>
    <mergeCell ref="Y112:AB112"/>
    <mergeCell ref="AC112:AG112"/>
    <mergeCell ref="B113:K113"/>
    <mergeCell ref="L113:P113"/>
    <mergeCell ref="Q113:T113"/>
    <mergeCell ref="U113:X113"/>
    <mergeCell ref="Y113:AB113"/>
    <mergeCell ref="AC113:AG113"/>
    <mergeCell ref="B109:K109"/>
    <mergeCell ref="L109:P109"/>
    <mergeCell ref="Q109:T109"/>
    <mergeCell ref="U109:X109"/>
    <mergeCell ref="Y109:AB109"/>
    <mergeCell ref="AC109:AG109"/>
    <mergeCell ref="B110:K110"/>
    <mergeCell ref="L110:P110"/>
    <mergeCell ref="Q110:T110"/>
    <mergeCell ref="U110:X110"/>
    <mergeCell ref="Y110:AB110"/>
    <mergeCell ref="AC110:AG110"/>
    <mergeCell ref="B107:K107"/>
    <mergeCell ref="L107:P107"/>
    <mergeCell ref="Q107:T107"/>
    <mergeCell ref="U107:X107"/>
    <mergeCell ref="Y107:AB107"/>
    <mergeCell ref="AC107:AG107"/>
    <mergeCell ref="B108:K108"/>
    <mergeCell ref="L108:P108"/>
    <mergeCell ref="Q108:T108"/>
    <mergeCell ref="U108:X108"/>
    <mergeCell ref="Y108:AB108"/>
    <mergeCell ref="AC108:AG108"/>
    <mergeCell ref="B105:K105"/>
    <mergeCell ref="L105:P105"/>
    <mergeCell ref="Q105:T105"/>
    <mergeCell ref="U105:X105"/>
    <mergeCell ref="Y105:AB105"/>
    <mergeCell ref="AC105:AG105"/>
    <mergeCell ref="B106:K106"/>
    <mergeCell ref="L106:P106"/>
    <mergeCell ref="Q106:T106"/>
    <mergeCell ref="U106:X106"/>
    <mergeCell ref="Y106:AB106"/>
    <mergeCell ref="AC106:AG106"/>
    <mergeCell ref="B103:K103"/>
    <mergeCell ref="L103:P103"/>
    <mergeCell ref="Q103:T103"/>
    <mergeCell ref="U103:X103"/>
    <mergeCell ref="Y103:AB103"/>
    <mergeCell ref="AC103:AG103"/>
    <mergeCell ref="B102:K102"/>
    <mergeCell ref="B104:K104"/>
    <mergeCell ref="L104:P104"/>
    <mergeCell ref="Q104:T104"/>
    <mergeCell ref="U104:X104"/>
    <mergeCell ref="Y104:AB104"/>
    <mergeCell ref="AC104:AG104"/>
    <mergeCell ref="B99:K99"/>
    <mergeCell ref="L99:P99"/>
    <mergeCell ref="Q99:T99"/>
    <mergeCell ref="U99:X99"/>
    <mergeCell ref="Y99:AB99"/>
    <mergeCell ref="AC99:AG99"/>
    <mergeCell ref="L102:P102"/>
    <mergeCell ref="Q102:T102"/>
    <mergeCell ref="U102:X102"/>
    <mergeCell ref="Y102:AB102"/>
    <mergeCell ref="AC102:AG102"/>
    <mergeCell ref="B100:K100"/>
    <mergeCell ref="L100:P100"/>
    <mergeCell ref="Q100:T100"/>
    <mergeCell ref="U100:X100"/>
    <mergeCell ref="Y100:AB100"/>
    <mergeCell ref="AC100:AG100"/>
    <mergeCell ref="B101:K101"/>
    <mergeCell ref="L101:P101"/>
    <mergeCell ref="Q101:T101"/>
    <mergeCell ref="U101:X101"/>
    <mergeCell ref="Y101:AB101"/>
    <mergeCell ref="AC101:AG101"/>
    <mergeCell ref="B97:K97"/>
    <mergeCell ref="L97:P97"/>
    <mergeCell ref="Q97:T97"/>
    <mergeCell ref="U97:X97"/>
    <mergeCell ref="Y97:AB97"/>
    <mergeCell ref="AC97:AG97"/>
    <mergeCell ref="B98:K98"/>
    <mergeCell ref="L98:P98"/>
    <mergeCell ref="Q98:T98"/>
    <mergeCell ref="U98:X98"/>
    <mergeCell ref="Y98:AB98"/>
    <mergeCell ref="AC98:AG98"/>
    <mergeCell ref="B95:K95"/>
    <mergeCell ref="L95:P95"/>
    <mergeCell ref="Q95:T95"/>
    <mergeCell ref="U95:X95"/>
    <mergeCell ref="Y95:AB95"/>
    <mergeCell ref="AC95:AG95"/>
    <mergeCell ref="B96:K96"/>
    <mergeCell ref="L96:P96"/>
    <mergeCell ref="Q96:T96"/>
    <mergeCell ref="U96:X96"/>
    <mergeCell ref="Y96:AB96"/>
    <mergeCell ref="AC96:AG96"/>
    <mergeCell ref="B93:K93"/>
    <mergeCell ref="L93:P93"/>
    <mergeCell ref="Q93:T93"/>
    <mergeCell ref="U93:X93"/>
    <mergeCell ref="Y93:AB93"/>
    <mergeCell ref="AC93:AG93"/>
    <mergeCell ref="B94:K94"/>
    <mergeCell ref="L94:P94"/>
    <mergeCell ref="Q94:T94"/>
    <mergeCell ref="U94:X94"/>
    <mergeCell ref="Y94:AB94"/>
    <mergeCell ref="AC94:AG94"/>
    <mergeCell ref="A246:AG246"/>
    <mergeCell ref="A247:AG247"/>
    <mergeCell ref="A250:AG250"/>
    <mergeCell ref="A251:AG251"/>
    <mergeCell ref="A231:AG231"/>
    <mergeCell ref="A232:AG232"/>
    <mergeCell ref="A235:AG235"/>
    <mergeCell ref="A236:AG236"/>
    <mergeCell ref="A85:M85"/>
    <mergeCell ref="N85:AG85"/>
    <mergeCell ref="A86:AG86"/>
    <mergeCell ref="AC91:AG91"/>
    <mergeCell ref="AC90:AG90"/>
    <mergeCell ref="Y90:AB90"/>
    <mergeCell ref="Y91:AB91"/>
    <mergeCell ref="U91:X91"/>
    <mergeCell ref="AA170:AC170"/>
    <mergeCell ref="AA176:AC176"/>
    <mergeCell ref="AA186:AC186"/>
    <mergeCell ref="AA192:AC192"/>
    <mergeCell ref="T224:V224"/>
    <mergeCell ref="T227:V227"/>
    <mergeCell ref="T228:V228"/>
    <mergeCell ref="A242:AG242"/>
    <mergeCell ref="A243:AG243"/>
    <mergeCell ref="T223:V223"/>
    <mergeCell ref="AA174:AC174"/>
    <mergeCell ref="P178:R178"/>
    <mergeCell ref="AA184:AC184"/>
    <mergeCell ref="AA190:AC190"/>
    <mergeCell ref="AA196:AC196"/>
    <mergeCell ref="AA202:AC202"/>
    <mergeCell ref="A206:AG206"/>
    <mergeCell ref="AA208:AC208"/>
    <mergeCell ref="AA198:AC198"/>
    <mergeCell ref="AA204:AC204"/>
    <mergeCell ref="AA210:AC210"/>
    <mergeCell ref="P180:R180"/>
    <mergeCell ref="J213:L213"/>
    <mergeCell ref="J214:L214"/>
    <mergeCell ref="J215:L215"/>
    <mergeCell ref="T218:V218"/>
    <mergeCell ref="T219:V219"/>
    <mergeCell ref="A134:AG134"/>
    <mergeCell ref="AA138:AC138"/>
    <mergeCell ref="AA144:AC144"/>
    <mergeCell ref="A148:AG148"/>
    <mergeCell ref="AA150:AC150"/>
    <mergeCell ref="A154:AG154"/>
    <mergeCell ref="AA156:AC156"/>
    <mergeCell ref="AA162:AC162"/>
    <mergeCell ref="AA168:AC168"/>
    <mergeCell ref="AA140:AC140"/>
    <mergeCell ref="AA146:AC146"/>
    <mergeCell ref="AA152:AC152"/>
    <mergeCell ref="AA158:AC158"/>
    <mergeCell ref="AA164:AC164"/>
    <mergeCell ref="B122:K122"/>
    <mergeCell ref="L122:P122"/>
    <mergeCell ref="Q122:T122"/>
    <mergeCell ref="U122:X122"/>
    <mergeCell ref="Y122:AB122"/>
    <mergeCell ref="AC122:AG122"/>
    <mergeCell ref="B123:K123"/>
    <mergeCell ref="L123:P123"/>
    <mergeCell ref="Q123:T123"/>
    <mergeCell ref="U123:X123"/>
    <mergeCell ref="Y123:AB123"/>
    <mergeCell ref="AC123:AG123"/>
    <mergeCell ref="A78:E78"/>
    <mergeCell ref="F78:O78"/>
    <mergeCell ref="A79:E79"/>
    <mergeCell ref="F79:AG79"/>
    <mergeCell ref="A82:E82"/>
    <mergeCell ref="AC72:AG72"/>
    <mergeCell ref="AC73:AG73"/>
    <mergeCell ref="AC74:AG74"/>
    <mergeCell ref="AC75:AG75"/>
    <mergeCell ref="B75:W75"/>
    <mergeCell ref="X75:AB75"/>
    <mergeCell ref="B73:W73"/>
    <mergeCell ref="X73:AB73"/>
    <mergeCell ref="B74:W74"/>
    <mergeCell ref="X74:AB74"/>
    <mergeCell ref="B72:W72"/>
    <mergeCell ref="X72:AB72"/>
    <mergeCell ref="AC53:AG53"/>
    <mergeCell ref="AC54:AG54"/>
    <mergeCell ref="AC55:AG55"/>
    <mergeCell ref="AC56:AG56"/>
    <mergeCell ref="AC64:AG64"/>
    <mergeCell ref="AC57:AG57"/>
    <mergeCell ref="AC58:AG58"/>
    <mergeCell ref="AC59:AG59"/>
    <mergeCell ref="B53:W53"/>
    <mergeCell ref="X53:AB53"/>
    <mergeCell ref="B54:W54"/>
    <mergeCell ref="X54:AB54"/>
    <mergeCell ref="B55:W55"/>
    <mergeCell ref="X55:AB55"/>
    <mergeCell ref="B56:W56"/>
    <mergeCell ref="X56:AB56"/>
    <mergeCell ref="B57:W57"/>
    <mergeCell ref="AC60:AG60"/>
    <mergeCell ref="AC61:AG61"/>
    <mergeCell ref="AC62:AG62"/>
    <mergeCell ref="B62:W62"/>
    <mergeCell ref="X62:AB62"/>
    <mergeCell ref="AC49:AG49"/>
    <mergeCell ref="AC48:AG48"/>
    <mergeCell ref="AC47:AG47"/>
    <mergeCell ref="A52:AG52"/>
    <mergeCell ref="AC51:AG51"/>
    <mergeCell ref="AC43:AG43"/>
    <mergeCell ref="AC42:AG42"/>
    <mergeCell ref="B40:W40"/>
    <mergeCell ref="X40:AB40"/>
    <mergeCell ref="B41:W41"/>
    <mergeCell ref="X41:AB41"/>
    <mergeCell ref="B42:W42"/>
    <mergeCell ref="X42:AB42"/>
    <mergeCell ref="B43:W43"/>
    <mergeCell ref="X43:AB43"/>
    <mergeCell ref="B44:W44"/>
    <mergeCell ref="X44:AB44"/>
    <mergeCell ref="B45:W45"/>
    <mergeCell ref="AC46:AG46"/>
    <mergeCell ref="AC45:AG45"/>
    <mergeCell ref="AC41:AG41"/>
    <mergeCell ref="AC40:AG40"/>
    <mergeCell ref="AC44:AG44"/>
    <mergeCell ref="X49:AB49"/>
    <mergeCell ref="AC36:AG36"/>
    <mergeCell ref="AC30:AG30"/>
    <mergeCell ref="AC31:AG31"/>
    <mergeCell ref="AC32:AG32"/>
    <mergeCell ref="AC33:AG33"/>
    <mergeCell ref="AC34:AG34"/>
    <mergeCell ref="AC35:AG35"/>
    <mergeCell ref="A39:AG39"/>
    <mergeCell ref="AC38:AG38"/>
    <mergeCell ref="B32:W32"/>
    <mergeCell ref="X32:AB32"/>
    <mergeCell ref="B33:W33"/>
    <mergeCell ref="X33:AB33"/>
    <mergeCell ref="B34:W34"/>
    <mergeCell ref="X34:AB34"/>
    <mergeCell ref="B35:W35"/>
    <mergeCell ref="X35:AB35"/>
    <mergeCell ref="B36:W36"/>
    <mergeCell ref="X36:AB36"/>
    <mergeCell ref="A10:AG10"/>
    <mergeCell ref="AC24:AG24"/>
    <mergeCell ref="AC25:AG25"/>
    <mergeCell ref="A9:AG9"/>
    <mergeCell ref="A19:AG19"/>
    <mergeCell ref="A20:AG20"/>
    <mergeCell ref="A26:AG26"/>
    <mergeCell ref="X25:AB25"/>
    <mergeCell ref="A25:W25"/>
    <mergeCell ref="A24:W24"/>
    <mergeCell ref="X24:AB24"/>
    <mergeCell ref="AC27:AG27"/>
    <mergeCell ref="AC28:AG28"/>
    <mergeCell ref="AC29:AG29"/>
    <mergeCell ref="F82:O82"/>
    <mergeCell ref="Q91:T91"/>
    <mergeCell ref="Q90:T90"/>
    <mergeCell ref="U90:X90"/>
    <mergeCell ref="L91:P91"/>
    <mergeCell ref="L90:P90"/>
    <mergeCell ref="B90:K90"/>
    <mergeCell ref="B91:K91"/>
    <mergeCell ref="X27:AB27"/>
    <mergeCell ref="B27:W27"/>
    <mergeCell ref="B28:W28"/>
    <mergeCell ref="X28:AB28"/>
    <mergeCell ref="B29:W29"/>
    <mergeCell ref="X29:AB29"/>
    <mergeCell ref="B30:W30"/>
    <mergeCell ref="X30:AB30"/>
    <mergeCell ref="B31:W31"/>
    <mergeCell ref="X31:AB31"/>
    <mergeCell ref="B48:W48"/>
    <mergeCell ref="X48:AB48"/>
    <mergeCell ref="B49:W49"/>
    <mergeCell ref="B92:K92"/>
    <mergeCell ref="L92:P92"/>
    <mergeCell ref="A83:E83"/>
    <mergeCell ref="F83:AG83"/>
    <mergeCell ref="A89:AG89"/>
    <mergeCell ref="Q92:T92"/>
    <mergeCell ref="U92:X92"/>
    <mergeCell ref="Y92:AB92"/>
    <mergeCell ref="AC92:AG92"/>
    <mergeCell ref="B66:W66"/>
    <mergeCell ref="X66:AB66"/>
    <mergeCell ref="B67:W67"/>
    <mergeCell ref="X67:AB67"/>
    <mergeCell ref="B68:W68"/>
    <mergeCell ref="X68:AB68"/>
    <mergeCell ref="B69:W69"/>
    <mergeCell ref="X69:AB69"/>
    <mergeCell ref="X64:AB64"/>
    <mergeCell ref="A64:W64"/>
    <mergeCell ref="A65:AG65"/>
    <mergeCell ref="AC66:AG66"/>
    <mergeCell ref="AC67:AG67"/>
    <mergeCell ref="AC68:AG68"/>
    <mergeCell ref="AC69:AG69"/>
    <mergeCell ref="AC70:AG70"/>
    <mergeCell ref="AC71:AG71"/>
    <mergeCell ref="X51:AB51"/>
    <mergeCell ref="A51:W51"/>
    <mergeCell ref="A38:W38"/>
    <mergeCell ref="X38:AB38"/>
    <mergeCell ref="B70:W70"/>
    <mergeCell ref="X70:AB70"/>
    <mergeCell ref="B71:W71"/>
    <mergeCell ref="X71:AB71"/>
    <mergeCell ref="X57:AB57"/>
    <mergeCell ref="B58:W58"/>
    <mergeCell ref="X58:AB58"/>
    <mergeCell ref="B59:W59"/>
    <mergeCell ref="X59:AB59"/>
    <mergeCell ref="B60:W60"/>
    <mergeCell ref="X60:AB60"/>
    <mergeCell ref="B61:W61"/>
    <mergeCell ref="X61:AB61"/>
    <mergeCell ref="X45:AB45"/>
    <mergeCell ref="B46:W46"/>
    <mergeCell ref="X46:AB46"/>
    <mergeCell ref="B47:W47"/>
    <mergeCell ref="X47:AB47"/>
  </mergeCells>
  <phoneticPr fontId="6" type="noConversion"/>
  <conditionalFormatting sqref="N85:AG85">
    <cfRule type="beginsWith" dxfId="0" priority="1" operator="beginsWith" text="Ocena n">
      <formula>LEFT(N85,LEN("Ocena n"))="Ocena n"</formula>
    </cfRule>
  </conditionalFormatting>
  <dataValidations count="1">
    <dataValidation type="whole" allowBlank="1" showInputMessage="1" showErrorMessage="1" sqref="R12:S12 R14:S14 U14:V14 U12:V12 AA12 AA14 R16:S16 U16:V16 AA16" xr:uid="{33FD68BA-5335-4B8D-8F77-8E430F764DA5}">
      <formula1>0</formula1>
      <formula2>9</formula2>
    </dataValidation>
  </dataValidation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płatność
Sekcja B &amp;"Calibri,Pogrubiony"&amp;A</oddHeader>
    <oddFooter>&amp;L&amp;"Calibri,Standardowy"Sekcja B &amp;A&amp;C&amp;"Calibri,Standardowy"Strona &amp;P z &amp;N&amp;RWniosek o płatność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23D8-1C49-41A1-9477-33C842D695E7}">
  <dimension ref="A1:AG98"/>
  <sheetViews>
    <sheetView showGridLines="0" view="pageLayout" zoomScale="110" zoomScaleNormal="100" zoomScalePageLayoutView="110" workbookViewId="0">
      <selection activeCell="C90" sqref="C90"/>
    </sheetView>
  </sheetViews>
  <sheetFormatPr defaultColWidth="8.85546875" defaultRowHeight="15"/>
  <cols>
    <col min="1" max="34" width="2.5703125" customWidth="1"/>
  </cols>
  <sheetData>
    <row r="1" spans="1:33" ht="40.15" customHeight="1">
      <c r="A1" s="186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</row>
    <row r="3" spans="1:33" ht="12.75" customHeight="1">
      <c r="A3" s="188" t="s">
        <v>1</v>
      </c>
      <c r="B3" s="188"/>
      <c r="C3" s="189" t="s">
        <v>81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8"/>
      <c r="AD3" s="188"/>
      <c r="AE3" s="188"/>
      <c r="AF3" s="188"/>
      <c r="AG3" s="5"/>
    </row>
    <row r="4" spans="1:33" ht="12.6" customHeight="1">
      <c r="A4" s="190">
        <v>1</v>
      </c>
      <c r="B4" s="191"/>
      <c r="C4" s="186" t="s">
        <v>285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36"/>
      <c r="AD4" s="136"/>
      <c r="AE4" s="136"/>
      <c r="AF4" s="136"/>
      <c r="AG4" s="19"/>
    </row>
    <row r="5" spans="1:33" ht="11.65" customHeight="1">
      <c r="A5" s="192"/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21"/>
      <c r="R5" s="196" t="s">
        <v>284</v>
      </c>
      <c r="S5" s="196"/>
      <c r="T5" s="196"/>
      <c r="U5" s="196"/>
      <c r="V5" s="196"/>
      <c r="W5" s="196"/>
      <c r="X5" s="196"/>
      <c r="Y5" s="196"/>
      <c r="Z5" s="196"/>
      <c r="AA5" s="196"/>
      <c r="AB5" s="197"/>
      <c r="AC5" s="198"/>
      <c r="AD5" s="199"/>
      <c r="AE5" s="199"/>
      <c r="AF5" s="200"/>
      <c r="AG5" s="19"/>
    </row>
    <row r="6" spans="1:33" ht="26.25" customHeight="1">
      <c r="A6" s="164" t="s">
        <v>4</v>
      </c>
      <c r="B6" s="164"/>
      <c r="C6" s="135" t="s">
        <v>286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6"/>
      <c r="AD6" s="136"/>
      <c r="AE6" s="136"/>
      <c r="AF6" s="136"/>
      <c r="AG6" s="19"/>
    </row>
    <row r="7" spans="1:33" ht="27.6" customHeight="1">
      <c r="A7" s="165" t="s">
        <v>64</v>
      </c>
      <c r="B7" s="181"/>
      <c r="C7" s="135" t="s">
        <v>287</v>
      </c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6"/>
      <c r="AD7" s="136"/>
      <c r="AE7" s="136"/>
      <c r="AF7" s="136"/>
      <c r="AG7" s="19"/>
    </row>
    <row r="8" spans="1:33" ht="15" customHeight="1">
      <c r="A8" s="165">
        <v>4</v>
      </c>
      <c r="B8" s="181"/>
      <c r="C8" s="135" t="s">
        <v>288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6"/>
      <c r="AD8" s="136"/>
      <c r="AE8" s="136"/>
      <c r="AF8" s="136"/>
      <c r="AG8" s="19"/>
    </row>
    <row r="9" spans="1:33" ht="67.150000000000006" customHeight="1">
      <c r="A9" s="164" t="s">
        <v>66</v>
      </c>
      <c r="B9" s="164"/>
      <c r="C9" s="201" t="s">
        <v>289</v>
      </c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3"/>
      <c r="AC9" s="184"/>
      <c r="AD9" s="185"/>
      <c r="AE9" s="185"/>
      <c r="AF9" s="173"/>
      <c r="AG9" s="19"/>
    </row>
    <row r="10" spans="1:33" ht="38.1" customHeight="1">
      <c r="A10" s="164" t="s">
        <v>67</v>
      </c>
      <c r="B10" s="164"/>
      <c r="C10" s="135" t="s">
        <v>290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  <c r="AD10" s="136"/>
      <c r="AE10" s="136"/>
      <c r="AF10" s="136"/>
      <c r="AG10" s="19"/>
    </row>
    <row r="11" spans="1:33" ht="53.45" customHeight="1">
      <c r="A11" s="164" t="s">
        <v>68</v>
      </c>
      <c r="B11" s="164"/>
      <c r="C11" s="135" t="s">
        <v>291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6"/>
      <c r="AD11" s="136"/>
      <c r="AE11" s="136"/>
      <c r="AF11" s="136"/>
      <c r="AG11" s="19"/>
    </row>
    <row r="12" spans="1:33" ht="39" customHeight="1">
      <c r="A12" s="164" t="s">
        <v>69</v>
      </c>
      <c r="B12" s="164"/>
      <c r="C12" s="135" t="s">
        <v>292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  <c r="AD12" s="136"/>
      <c r="AE12" s="136"/>
      <c r="AF12" s="136"/>
      <c r="AG12" s="19"/>
    </row>
    <row r="13" spans="1:33" ht="38.450000000000003" customHeight="1">
      <c r="A13" s="164" t="s">
        <v>70</v>
      </c>
      <c r="B13" s="164"/>
      <c r="C13" s="135" t="s">
        <v>293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  <c r="AD13" s="136"/>
      <c r="AE13" s="136"/>
      <c r="AF13" s="136"/>
      <c r="AG13" s="19"/>
    </row>
    <row r="14" spans="1:33" ht="63" customHeight="1">
      <c r="A14" s="164" t="s">
        <v>71</v>
      </c>
      <c r="B14" s="164"/>
      <c r="C14" s="135" t="s">
        <v>294</v>
      </c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  <c r="AD14" s="136"/>
      <c r="AE14" s="136"/>
      <c r="AF14" s="136"/>
      <c r="AG14" s="19"/>
    </row>
    <row r="15" spans="1:33" ht="42.6" customHeight="1">
      <c r="A15" s="164" t="s">
        <v>112</v>
      </c>
      <c r="B15" s="164"/>
      <c r="C15" s="135" t="s">
        <v>295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  <c r="AD15" s="136"/>
      <c r="AE15" s="136"/>
      <c r="AF15" s="136"/>
      <c r="AG15" s="19"/>
    </row>
    <row r="16" spans="1:33" ht="42.6" customHeight="1">
      <c r="A16" s="164" t="s">
        <v>113</v>
      </c>
      <c r="B16" s="164"/>
      <c r="C16" s="135" t="s">
        <v>296</v>
      </c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  <c r="AD16" s="136"/>
      <c r="AE16" s="136"/>
      <c r="AF16" s="136"/>
      <c r="AG16" s="19"/>
    </row>
    <row r="17" spans="1:33" ht="40.5" customHeight="1">
      <c r="A17" s="165" t="s">
        <v>114</v>
      </c>
      <c r="B17" s="181"/>
      <c r="C17" s="135" t="s">
        <v>297</v>
      </c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84"/>
      <c r="AD17" s="185"/>
      <c r="AE17" s="185"/>
      <c r="AF17" s="173"/>
      <c r="AG17" s="19"/>
    </row>
    <row r="18" spans="1:33" ht="42.6" customHeight="1">
      <c r="A18" s="165" t="s">
        <v>115</v>
      </c>
      <c r="B18" s="181"/>
      <c r="C18" s="135" t="s">
        <v>298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84"/>
      <c r="AD18" s="185"/>
      <c r="AE18" s="185"/>
      <c r="AF18" s="173"/>
      <c r="AG18" s="19"/>
    </row>
    <row r="19" spans="1:33" ht="28.9" customHeight="1">
      <c r="A19" s="164" t="s">
        <v>116</v>
      </c>
      <c r="B19" s="164"/>
      <c r="C19" s="135" t="s">
        <v>299</v>
      </c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  <c r="AD19" s="136"/>
      <c r="AE19" s="136"/>
      <c r="AF19" s="136"/>
      <c r="AG19" s="19"/>
    </row>
    <row r="20" spans="1:33" ht="39" customHeight="1">
      <c r="A20" s="165" t="s">
        <v>117</v>
      </c>
      <c r="B20" s="181"/>
      <c r="C20" s="201" t="s">
        <v>149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3"/>
      <c r="AC20" s="204"/>
      <c r="AD20" s="205"/>
      <c r="AE20" s="205"/>
      <c r="AF20" s="206"/>
      <c r="AG20" s="19"/>
    </row>
    <row r="21" spans="1:33" ht="14.45" customHeight="1">
      <c r="A21" s="165" t="s">
        <v>118</v>
      </c>
      <c r="B21" s="181"/>
      <c r="C21" s="182" t="s">
        <v>300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3"/>
      <c r="AD21" s="183"/>
      <c r="AE21" s="183"/>
      <c r="AF21" s="183"/>
      <c r="AG21" s="19"/>
    </row>
    <row r="22" spans="1:33" ht="26.45" customHeight="1">
      <c r="A22" s="164" t="s">
        <v>119</v>
      </c>
      <c r="B22" s="164"/>
      <c r="C22" s="59" t="s">
        <v>301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133"/>
      <c r="AD22" s="133"/>
      <c r="AE22" s="133"/>
      <c r="AF22" s="133"/>
      <c r="AG22" s="20"/>
    </row>
    <row r="23" spans="1:33" ht="14.1" customHeight="1">
      <c r="A23" s="165" t="s">
        <v>120</v>
      </c>
      <c r="B23" s="181"/>
      <c r="C23" s="135" t="s">
        <v>302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6"/>
      <c r="AD23" s="136"/>
      <c r="AE23" s="136"/>
      <c r="AF23" s="136"/>
      <c r="AG23" s="19"/>
    </row>
    <row r="24" spans="1:33" ht="14.1" customHeight="1">
      <c r="A24" s="164" t="s">
        <v>121</v>
      </c>
      <c r="B24" s="164"/>
      <c r="C24" s="135" t="s">
        <v>303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6"/>
      <c r="AD24" s="136"/>
      <c r="AE24" s="136"/>
      <c r="AF24" s="136"/>
      <c r="AG24" s="19"/>
    </row>
    <row r="25" spans="1:33" ht="65.650000000000006" customHeight="1">
      <c r="A25" s="164" t="s">
        <v>122</v>
      </c>
      <c r="B25" s="164"/>
      <c r="C25" s="59" t="s">
        <v>304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136"/>
      <c r="AD25" s="136"/>
      <c r="AE25" s="136"/>
      <c r="AF25" s="136"/>
      <c r="AG25" s="19"/>
    </row>
    <row r="26" spans="1:33" ht="78.95" customHeight="1">
      <c r="A26" s="165" t="s">
        <v>127</v>
      </c>
      <c r="B26" s="181"/>
      <c r="C26" s="122" t="s">
        <v>305</v>
      </c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4"/>
      <c r="AC26" s="184"/>
      <c r="AD26" s="185"/>
      <c r="AE26" s="185"/>
      <c r="AF26" s="173"/>
      <c r="AG26" s="19"/>
    </row>
    <row r="27" spans="1:33" ht="31.15" customHeight="1">
      <c r="A27" s="165" t="s">
        <v>128</v>
      </c>
      <c r="B27" s="181"/>
      <c r="C27" s="122" t="s">
        <v>306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84"/>
      <c r="AD27" s="185"/>
      <c r="AE27" s="185"/>
      <c r="AF27" s="173"/>
      <c r="AG27" s="19"/>
    </row>
    <row r="28" spans="1:33" ht="40.5" customHeight="1">
      <c r="A28" s="164" t="s">
        <v>129</v>
      </c>
      <c r="B28" s="164"/>
      <c r="C28" s="59" t="s">
        <v>307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136"/>
      <c r="AD28" s="136"/>
      <c r="AE28" s="136"/>
      <c r="AF28" s="136"/>
      <c r="AG28" s="19"/>
    </row>
    <row r="29" spans="1:33" ht="27.75" customHeight="1">
      <c r="A29" s="164" t="s">
        <v>130</v>
      </c>
      <c r="B29" s="164"/>
      <c r="C29" s="59" t="s">
        <v>308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136"/>
      <c r="AD29" s="136"/>
      <c r="AE29" s="136"/>
      <c r="AF29" s="136"/>
      <c r="AG29" s="19"/>
    </row>
    <row r="30" spans="1:33" ht="13.5" customHeight="1">
      <c r="A30" s="164" t="s">
        <v>131</v>
      </c>
      <c r="B30" s="164"/>
      <c r="C30" s="166" t="s">
        <v>309</v>
      </c>
      <c r="D30" s="167"/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70"/>
      <c r="S30" s="171"/>
      <c r="T30" s="171"/>
      <c r="U30" s="171"/>
      <c r="V30" s="171"/>
      <c r="W30" s="171"/>
      <c r="X30" s="171"/>
      <c r="Y30" s="171"/>
      <c r="Z30" s="171"/>
      <c r="AA30" s="171"/>
      <c r="AB30" s="172"/>
      <c r="AC30" s="136"/>
      <c r="AD30" s="136"/>
      <c r="AE30" s="136"/>
      <c r="AF30" s="136"/>
      <c r="AG30" s="21"/>
    </row>
    <row r="31" spans="1:33" ht="14.1" customHeight="1">
      <c r="A31" s="164"/>
      <c r="B31" s="16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5" t="s">
        <v>80</v>
      </c>
      <c r="Y31" s="176"/>
      <c r="Z31" s="176"/>
      <c r="AA31" s="176"/>
      <c r="AB31" s="177"/>
      <c r="AC31" s="136"/>
      <c r="AD31" s="136"/>
      <c r="AE31" s="136"/>
      <c r="AF31" s="136"/>
      <c r="AG31" s="19"/>
    </row>
    <row r="32" spans="1:33" ht="15" customHeight="1">
      <c r="A32" s="164"/>
      <c r="B32" s="165"/>
      <c r="C32" s="178" t="s">
        <v>310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80"/>
      <c r="AC32" s="173"/>
      <c r="AD32" s="136"/>
      <c r="AE32" s="136"/>
      <c r="AF32" s="136"/>
      <c r="AG32" s="21"/>
    </row>
    <row r="33" spans="1:33" ht="105.6" customHeight="1">
      <c r="A33" s="134" t="s">
        <v>132</v>
      </c>
      <c r="B33" s="134"/>
      <c r="C33" s="59" t="s">
        <v>311</v>
      </c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133"/>
      <c r="AD33" s="133"/>
      <c r="AE33" s="133"/>
      <c r="AF33" s="133"/>
      <c r="AG33" s="21"/>
    </row>
    <row r="34" spans="1:33" ht="42" customHeight="1">
      <c r="A34" s="134" t="s">
        <v>133</v>
      </c>
      <c r="B34" s="134"/>
      <c r="C34" s="59" t="s">
        <v>312</v>
      </c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133"/>
      <c r="AD34" s="133"/>
      <c r="AE34" s="133"/>
      <c r="AF34" s="133"/>
      <c r="AG34" s="21"/>
    </row>
    <row r="35" spans="1:33" ht="111.95" customHeight="1">
      <c r="A35" s="159" t="s">
        <v>51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</row>
    <row r="36" spans="1:33" ht="27" customHeight="1">
      <c r="A36" s="140" t="s">
        <v>134</v>
      </c>
      <c r="B36" s="141"/>
      <c r="C36" s="146" t="s">
        <v>313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8"/>
      <c r="AC36" s="149"/>
      <c r="AD36" s="150"/>
      <c r="AE36" s="150"/>
      <c r="AF36" s="151"/>
      <c r="AG36" s="20"/>
    </row>
    <row r="37" spans="1:33" ht="65.650000000000006" customHeight="1">
      <c r="A37" s="142"/>
      <c r="B37" s="143"/>
      <c r="C37" s="158" t="s">
        <v>52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60"/>
      <c r="AC37" s="152"/>
      <c r="AD37" s="153"/>
      <c r="AE37" s="153"/>
      <c r="AF37" s="154"/>
      <c r="AG37" s="20"/>
    </row>
    <row r="38" spans="1:33" ht="14.1" customHeight="1">
      <c r="A38" s="142"/>
      <c r="B38" s="143"/>
      <c r="C38" s="158" t="s">
        <v>53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60"/>
      <c r="AC38" s="152"/>
      <c r="AD38" s="153"/>
      <c r="AE38" s="153"/>
      <c r="AF38" s="154"/>
      <c r="AG38" s="20"/>
    </row>
    <row r="39" spans="1:33" ht="28.15" customHeight="1">
      <c r="A39" s="142"/>
      <c r="B39" s="143"/>
      <c r="C39" s="158" t="s">
        <v>54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60"/>
      <c r="AC39" s="152"/>
      <c r="AD39" s="153"/>
      <c r="AE39" s="153"/>
      <c r="AF39" s="154"/>
      <c r="AG39" s="20"/>
    </row>
    <row r="40" spans="1:33" ht="39.4" customHeight="1">
      <c r="A40" s="144"/>
      <c r="B40" s="145"/>
      <c r="C40" s="161" t="s">
        <v>55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3"/>
      <c r="AC40" s="155"/>
      <c r="AD40" s="156"/>
      <c r="AE40" s="156"/>
      <c r="AF40" s="157"/>
      <c r="AG40" s="20"/>
    </row>
    <row r="41" spans="1:33" ht="26.65" customHeight="1">
      <c r="A41" s="134" t="s">
        <v>135</v>
      </c>
      <c r="B41" s="134"/>
      <c r="C41" s="59" t="s">
        <v>314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137"/>
      <c r="AD41" s="138"/>
      <c r="AE41" s="138"/>
      <c r="AF41" s="139"/>
      <c r="AG41" s="15"/>
    </row>
    <row r="42" spans="1:33" ht="15.4" customHeight="1">
      <c r="A42" s="134" t="s">
        <v>136</v>
      </c>
      <c r="B42" s="134"/>
      <c r="C42" s="52" t="s">
        <v>315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22"/>
      <c r="AD42" s="22"/>
      <c r="AE42" s="22"/>
      <c r="AF42" s="22"/>
      <c r="AG42" s="15"/>
    </row>
    <row r="43" spans="1:33" ht="63.4" customHeight="1">
      <c r="A43" s="131" t="s">
        <v>137</v>
      </c>
      <c r="B43" s="131"/>
      <c r="C43" s="135" t="s">
        <v>316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6"/>
      <c r="AD43" s="136"/>
      <c r="AE43" s="136"/>
      <c r="AF43" s="136"/>
      <c r="AG43" s="19"/>
    </row>
    <row r="44" spans="1:33" ht="39.950000000000003" customHeight="1">
      <c r="A44" s="131" t="s">
        <v>138</v>
      </c>
      <c r="B44" s="131"/>
      <c r="C44" s="59" t="s">
        <v>317</v>
      </c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133"/>
      <c r="AD44" s="133"/>
      <c r="AE44" s="133"/>
      <c r="AF44" s="133"/>
      <c r="AG44" s="20"/>
    </row>
    <row r="45" spans="1:33" ht="27" customHeight="1">
      <c r="A45" s="131" t="s">
        <v>139</v>
      </c>
      <c r="B45" s="131"/>
      <c r="C45" s="59" t="s">
        <v>318</v>
      </c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33"/>
      <c r="AD45" s="133"/>
      <c r="AE45" s="133"/>
      <c r="AF45" s="133"/>
      <c r="AG45" s="20"/>
    </row>
    <row r="46" spans="1:33" ht="51.6" customHeight="1">
      <c r="A46" s="131" t="s">
        <v>140</v>
      </c>
      <c r="B46" s="131"/>
      <c r="C46" s="59" t="s">
        <v>319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33"/>
      <c r="AD46" s="133"/>
      <c r="AE46" s="133"/>
      <c r="AF46" s="133"/>
      <c r="AG46" s="20"/>
    </row>
    <row r="47" spans="1:33" ht="24.95" customHeight="1">
      <c r="A47" s="131" t="s">
        <v>141</v>
      </c>
      <c r="B47" s="131"/>
      <c r="C47" s="59" t="s">
        <v>320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133"/>
      <c r="AD47" s="133"/>
      <c r="AE47" s="133"/>
      <c r="AF47" s="133"/>
      <c r="AG47" s="20"/>
    </row>
    <row r="48" spans="1:33">
      <c r="A48" s="131" t="s">
        <v>142</v>
      </c>
      <c r="B48" s="131"/>
      <c r="C48" s="52" t="s">
        <v>321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132"/>
      <c r="AD48" s="132"/>
      <c r="AE48" s="132"/>
      <c r="AF48" s="132"/>
      <c r="AG48" s="23"/>
    </row>
    <row r="49" spans="1:33" ht="39.4" customHeight="1">
      <c r="A49" s="131" t="s">
        <v>143</v>
      </c>
      <c r="B49" s="131"/>
      <c r="C49" s="78" t="s">
        <v>322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125"/>
      <c r="AD49" s="126"/>
      <c r="AE49" s="126"/>
      <c r="AF49" s="127"/>
      <c r="AG49" s="23"/>
    </row>
    <row r="50" spans="1:33" ht="40.15" customHeight="1">
      <c r="A50" s="131" t="s">
        <v>144</v>
      </c>
      <c r="B50" s="131"/>
      <c r="C50" s="78" t="s">
        <v>323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125"/>
      <c r="AD50" s="126"/>
      <c r="AE50" s="126"/>
      <c r="AF50" s="127"/>
      <c r="AG50" s="23"/>
    </row>
    <row r="51" spans="1:33" ht="39.4" customHeight="1">
      <c r="A51" s="131" t="s">
        <v>160</v>
      </c>
      <c r="B51" s="131"/>
      <c r="C51" s="78" t="s">
        <v>324</v>
      </c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125"/>
      <c r="AD51" s="126"/>
      <c r="AE51" s="126"/>
      <c r="AF51" s="127"/>
      <c r="AG51" s="23"/>
    </row>
    <row r="52" spans="1:33" ht="80.099999999999994" customHeight="1">
      <c r="A52" s="120" t="s">
        <v>161</v>
      </c>
      <c r="B52" s="121"/>
      <c r="C52" s="78" t="s">
        <v>325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125"/>
      <c r="AD52" s="126"/>
      <c r="AE52" s="126"/>
      <c r="AF52" s="127"/>
      <c r="AG52" s="23"/>
    </row>
    <row r="53" spans="1:33" ht="28.9" customHeight="1">
      <c r="A53" s="120" t="s">
        <v>162</v>
      </c>
      <c r="B53" s="121"/>
      <c r="C53" s="122" t="s">
        <v>326</v>
      </c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4"/>
      <c r="AC53" s="125"/>
      <c r="AD53" s="126"/>
      <c r="AE53" s="126"/>
      <c r="AF53" s="127"/>
      <c r="AG53" s="23"/>
    </row>
    <row r="54" spans="1:33" ht="54.6" customHeight="1">
      <c r="A54" s="120" t="s">
        <v>163</v>
      </c>
      <c r="B54" s="121"/>
      <c r="C54" s="122" t="s">
        <v>327</v>
      </c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4"/>
      <c r="AC54" s="125"/>
      <c r="AD54" s="126"/>
      <c r="AE54" s="126"/>
      <c r="AF54" s="127"/>
      <c r="AG54" s="23"/>
    </row>
    <row r="55" spans="1:33" ht="28.9" customHeight="1">
      <c r="A55" s="120" t="s">
        <v>164</v>
      </c>
      <c r="B55" s="121"/>
      <c r="C55" s="122" t="s">
        <v>328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4"/>
      <c r="AC55" s="125"/>
      <c r="AD55" s="126"/>
      <c r="AE55" s="126"/>
      <c r="AF55" s="127"/>
      <c r="AG55" s="23"/>
    </row>
    <row r="56" spans="1:33" ht="40.15" customHeight="1">
      <c r="A56" s="120" t="s">
        <v>165</v>
      </c>
      <c r="B56" s="121"/>
      <c r="C56" s="122" t="s">
        <v>329</v>
      </c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4"/>
      <c r="AC56" s="125"/>
      <c r="AD56" s="126"/>
      <c r="AE56" s="126"/>
      <c r="AF56" s="127"/>
      <c r="AG56" s="23"/>
    </row>
    <row r="57" spans="1:33" ht="28.9" customHeight="1">
      <c r="A57" s="120" t="s">
        <v>166</v>
      </c>
      <c r="B57" s="121"/>
      <c r="C57" s="122" t="s">
        <v>330</v>
      </c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4"/>
      <c r="AC57" s="125"/>
      <c r="AD57" s="126"/>
      <c r="AE57" s="126"/>
      <c r="AF57" s="127"/>
      <c r="AG57" s="23"/>
    </row>
    <row r="58" spans="1:33" ht="52.9" customHeight="1">
      <c r="A58" s="120" t="s">
        <v>167</v>
      </c>
      <c r="B58" s="121"/>
      <c r="C58" s="122" t="s">
        <v>331</v>
      </c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4"/>
      <c r="AC58" s="125"/>
      <c r="AD58" s="126"/>
      <c r="AE58" s="126"/>
      <c r="AF58" s="127"/>
      <c r="AG58" s="23"/>
    </row>
    <row r="59" spans="1:33" ht="79.900000000000006" customHeight="1">
      <c r="A59" s="120" t="s">
        <v>168</v>
      </c>
      <c r="B59" s="121"/>
      <c r="C59" s="122" t="s">
        <v>332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4"/>
      <c r="AC59" s="125"/>
      <c r="AD59" s="126"/>
      <c r="AE59" s="126"/>
      <c r="AF59" s="127"/>
      <c r="AG59" s="23"/>
    </row>
    <row r="60" spans="1:33" ht="28.9" customHeight="1">
      <c r="A60" s="120" t="s">
        <v>169</v>
      </c>
      <c r="B60" s="121"/>
      <c r="C60" s="122" t="s">
        <v>333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125"/>
      <c r="AD60" s="126"/>
      <c r="AE60" s="126"/>
      <c r="AF60" s="127"/>
      <c r="AG60" s="23"/>
    </row>
    <row r="61" spans="1:33" ht="93.6" customHeight="1">
      <c r="A61" s="120" t="s">
        <v>170</v>
      </c>
      <c r="B61" s="121"/>
      <c r="C61" s="78" t="s">
        <v>334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0"/>
      <c r="AC61" s="125"/>
      <c r="AD61" s="126"/>
      <c r="AE61" s="126"/>
      <c r="AF61" s="127"/>
      <c r="AG61" s="23"/>
    </row>
    <row r="62" spans="1:33" ht="39.4" customHeight="1">
      <c r="A62" s="120" t="s">
        <v>171</v>
      </c>
      <c r="B62" s="121"/>
      <c r="C62" s="122" t="s">
        <v>150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4"/>
      <c r="AC62" s="125"/>
      <c r="AD62" s="126"/>
      <c r="AE62" s="126"/>
      <c r="AF62" s="127"/>
      <c r="AG62" s="23"/>
    </row>
    <row r="63" spans="1:33" ht="28.9" customHeight="1">
      <c r="A63" s="120" t="s">
        <v>172</v>
      </c>
      <c r="B63" s="121"/>
      <c r="C63" s="122" t="s">
        <v>335</v>
      </c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4"/>
      <c r="AC63" s="125"/>
      <c r="AD63" s="126"/>
      <c r="AE63" s="126"/>
      <c r="AF63" s="127"/>
      <c r="AG63" s="23"/>
    </row>
    <row r="64" spans="1:33" ht="39.4" customHeight="1">
      <c r="A64" s="120" t="s">
        <v>173</v>
      </c>
      <c r="B64" s="121"/>
      <c r="C64" s="122" t="s">
        <v>336</v>
      </c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4"/>
      <c r="AC64" s="125"/>
      <c r="AD64" s="126"/>
      <c r="AE64" s="126"/>
      <c r="AF64" s="127"/>
      <c r="AG64" s="23"/>
    </row>
    <row r="65" spans="1:33" ht="26.1" customHeight="1">
      <c r="A65" s="120" t="s">
        <v>174</v>
      </c>
      <c r="B65" s="121"/>
      <c r="C65" s="122" t="s">
        <v>337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4"/>
      <c r="AC65" s="125"/>
      <c r="AD65" s="126"/>
      <c r="AE65" s="126"/>
      <c r="AF65" s="127"/>
      <c r="AG65" s="23"/>
    </row>
    <row r="66" spans="1:33" ht="25.15" customHeight="1">
      <c r="A66" s="120" t="s">
        <v>175</v>
      </c>
      <c r="B66" s="121"/>
      <c r="C66" s="122" t="s">
        <v>338</v>
      </c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4"/>
      <c r="AC66" s="125"/>
      <c r="AD66" s="126"/>
      <c r="AE66" s="126"/>
      <c r="AF66" s="127"/>
      <c r="AG66" s="23"/>
    </row>
    <row r="67" spans="1:33" ht="39.4" customHeight="1">
      <c r="A67" s="120" t="s">
        <v>176</v>
      </c>
      <c r="B67" s="121"/>
      <c r="C67" s="122" t="s">
        <v>339</v>
      </c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4"/>
      <c r="AC67" s="125"/>
      <c r="AD67" s="126"/>
      <c r="AE67" s="126"/>
      <c r="AF67" s="127"/>
      <c r="AG67" s="23"/>
    </row>
    <row r="68" spans="1:33" ht="29.1" customHeight="1">
      <c r="A68" s="120" t="s">
        <v>177</v>
      </c>
      <c r="B68" s="121"/>
      <c r="C68" s="122" t="s">
        <v>340</v>
      </c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4"/>
      <c r="AC68" s="125"/>
      <c r="AD68" s="126"/>
      <c r="AE68" s="126"/>
      <c r="AF68" s="127"/>
      <c r="AG68" s="23"/>
    </row>
    <row r="69" spans="1:33" ht="29.1" customHeight="1">
      <c r="A69" s="120" t="s">
        <v>178</v>
      </c>
      <c r="B69" s="121"/>
      <c r="C69" s="122" t="s">
        <v>341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4"/>
      <c r="AC69" s="125"/>
      <c r="AD69" s="126"/>
      <c r="AE69" s="126"/>
      <c r="AF69" s="127"/>
      <c r="AG69" s="23"/>
    </row>
    <row r="70" spans="1:33" ht="29.1" customHeight="1">
      <c r="A70" s="120" t="s">
        <v>179</v>
      </c>
      <c r="B70" s="121"/>
      <c r="C70" s="122" t="s">
        <v>342</v>
      </c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4"/>
      <c r="AC70" s="125"/>
      <c r="AD70" s="126"/>
      <c r="AE70" s="126"/>
      <c r="AF70" s="127"/>
      <c r="AG70" s="23"/>
    </row>
    <row r="71" spans="1:33" ht="29.1" customHeight="1">
      <c r="A71" s="120" t="s">
        <v>180</v>
      </c>
      <c r="B71" s="121"/>
      <c r="C71" s="122" t="s">
        <v>343</v>
      </c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4"/>
      <c r="AC71" s="125"/>
      <c r="AD71" s="126"/>
      <c r="AE71" s="126"/>
      <c r="AF71" s="127"/>
      <c r="AG71" s="23"/>
    </row>
    <row r="72" spans="1:33" ht="93.4" customHeight="1">
      <c r="A72" s="120" t="s">
        <v>181</v>
      </c>
      <c r="B72" s="121"/>
      <c r="C72" s="122" t="s">
        <v>344</v>
      </c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4"/>
      <c r="AC72" s="125"/>
      <c r="AD72" s="126"/>
      <c r="AE72" s="126"/>
      <c r="AF72" s="127"/>
      <c r="AG72" s="23"/>
    </row>
    <row r="73" spans="1:33" ht="52.9" customHeight="1">
      <c r="A73" s="120" t="s">
        <v>182</v>
      </c>
      <c r="B73" s="121"/>
      <c r="C73" s="122" t="s">
        <v>345</v>
      </c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4"/>
      <c r="AC73" s="125"/>
      <c r="AD73" s="126"/>
      <c r="AE73" s="126"/>
      <c r="AF73" s="127"/>
      <c r="AG73" s="23"/>
    </row>
    <row r="74" spans="1:33" ht="52.9" customHeight="1">
      <c r="A74" s="120" t="s">
        <v>183</v>
      </c>
      <c r="B74" s="121"/>
      <c r="C74" s="122" t="s">
        <v>346</v>
      </c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4"/>
      <c r="AC74" s="125"/>
      <c r="AD74" s="126"/>
      <c r="AE74" s="126"/>
      <c r="AF74" s="127"/>
      <c r="AG74" s="23"/>
    </row>
    <row r="75" spans="1:33" ht="66.599999999999994" customHeight="1">
      <c r="A75" s="120" t="s">
        <v>184</v>
      </c>
      <c r="B75" s="121"/>
      <c r="C75" s="122" t="s">
        <v>347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4"/>
      <c r="AC75" s="125"/>
      <c r="AD75" s="126"/>
      <c r="AE75" s="126"/>
      <c r="AF75" s="127"/>
      <c r="AG75" s="23"/>
    </row>
    <row r="76" spans="1:33" ht="39.4" customHeight="1">
      <c r="A76" s="120" t="s">
        <v>185</v>
      </c>
      <c r="B76" s="121"/>
      <c r="C76" s="122" t="s">
        <v>348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4"/>
      <c r="AC76" s="125"/>
      <c r="AD76" s="126"/>
      <c r="AE76" s="126"/>
      <c r="AF76" s="127"/>
      <c r="AG76" s="23"/>
    </row>
    <row r="77" spans="1:33" ht="83.45" customHeight="1">
      <c r="A77" s="120" t="s">
        <v>186</v>
      </c>
      <c r="B77" s="121"/>
      <c r="C77" s="122" t="s">
        <v>151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4"/>
      <c r="AC77" s="125"/>
      <c r="AD77" s="126"/>
      <c r="AE77" s="126"/>
      <c r="AF77" s="127"/>
      <c r="AG77" s="23"/>
    </row>
    <row r="78" spans="1:33" ht="30" customHeight="1">
      <c r="A78" s="120" t="s">
        <v>187</v>
      </c>
      <c r="B78" s="121"/>
      <c r="C78" s="122" t="s">
        <v>349</v>
      </c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4"/>
      <c r="AC78" s="125"/>
      <c r="AD78" s="126"/>
      <c r="AE78" s="126"/>
      <c r="AF78" s="127"/>
      <c r="AG78" s="23"/>
    </row>
    <row r="79" spans="1:33" ht="66" customHeight="1">
      <c r="A79" s="120" t="s">
        <v>188</v>
      </c>
      <c r="B79" s="121"/>
      <c r="C79" s="122" t="s">
        <v>350</v>
      </c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4"/>
      <c r="AC79" s="125"/>
      <c r="AD79" s="126"/>
      <c r="AE79" s="126"/>
      <c r="AF79" s="127"/>
      <c r="AG79" s="23"/>
    </row>
    <row r="80" spans="1:33" ht="39.4" customHeight="1">
      <c r="A80" s="120" t="s">
        <v>189</v>
      </c>
      <c r="B80" s="121"/>
      <c r="C80" s="122" t="s">
        <v>351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4"/>
      <c r="AC80" s="125"/>
      <c r="AD80" s="126"/>
      <c r="AE80" s="126"/>
      <c r="AF80" s="127"/>
      <c r="AG80" s="23"/>
    </row>
    <row r="81" spans="1:33" ht="58.5" customHeight="1">
      <c r="A81" s="120" t="s">
        <v>190</v>
      </c>
      <c r="B81" s="121"/>
      <c r="C81" s="122" t="s">
        <v>352</v>
      </c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4"/>
      <c r="AC81" s="125"/>
      <c r="AD81" s="126"/>
      <c r="AE81" s="126"/>
      <c r="AF81" s="127"/>
      <c r="AG81" s="23"/>
    </row>
    <row r="82" spans="1:33" ht="39.4" customHeight="1">
      <c r="A82" s="120" t="s">
        <v>191</v>
      </c>
      <c r="B82" s="121"/>
      <c r="C82" s="122" t="s">
        <v>353</v>
      </c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4"/>
      <c r="AC82" s="125"/>
      <c r="AD82" s="126"/>
      <c r="AE82" s="126"/>
      <c r="AF82" s="127"/>
      <c r="AG82" s="23"/>
    </row>
    <row r="83" spans="1:33" ht="27" customHeight="1">
      <c r="A83" s="120" t="s">
        <v>192</v>
      </c>
      <c r="B83" s="121"/>
      <c r="C83" s="122" t="s">
        <v>354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4"/>
      <c r="AC83" s="125"/>
      <c r="AD83" s="126"/>
      <c r="AE83" s="126"/>
      <c r="AF83" s="127"/>
      <c r="AG83" s="23"/>
    </row>
    <row r="84" spans="1:33" ht="56.65" customHeight="1">
      <c r="A84" s="120" t="s">
        <v>193</v>
      </c>
      <c r="B84" s="121"/>
      <c r="C84" s="122" t="s">
        <v>355</v>
      </c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4"/>
      <c r="AC84" s="125"/>
      <c r="AD84" s="126"/>
      <c r="AE84" s="126"/>
      <c r="AF84" s="127"/>
      <c r="AG84" s="23"/>
    </row>
    <row r="85" spans="1:33" ht="53.45" customHeight="1">
      <c r="A85" s="120" t="s">
        <v>194</v>
      </c>
      <c r="B85" s="121"/>
      <c r="C85" s="122" t="s">
        <v>356</v>
      </c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4"/>
      <c r="AC85" s="125"/>
      <c r="AD85" s="126"/>
      <c r="AE85" s="126"/>
      <c r="AF85" s="127"/>
      <c r="AG85" s="23"/>
    </row>
    <row r="86" spans="1:33" ht="42.4" customHeight="1">
      <c r="A86" s="120" t="s">
        <v>195</v>
      </c>
      <c r="B86" s="121"/>
      <c r="C86" s="122" t="s">
        <v>357</v>
      </c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4"/>
      <c r="AC86" s="125"/>
      <c r="AD86" s="126"/>
      <c r="AE86" s="126"/>
      <c r="AF86" s="127"/>
      <c r="AG86" s="23"/>
    </row>
    <row r="87" spans="1:33" ht="30" customHeight="1">
      <c r="A87" s="120" t="s">
        <v>196</v>
      </c>
      <c r="B87" s="121"/>
      <c r="C87" s="122" t="s">
        <v>358</v>
      </c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4"/>
      <c r="AC87" s="128"/>
      <c r="AD87" s="129"/>
      <c r="AE87" s="129"/>
      <c r="AF87" s="130"/>
      <c r="AG87" s="23"/>
    </row>
    <row r="88" spans="1:33" ht="30" customHeight="1">
      <c r="A88" s="120" t="s">
        <v>197</v>
      </c>
      <c r="B88" s="121"/>
      <c r="C88" s="122" t="s">
        <v>359</v>
      </c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4"/>
      <c r="AC88" s="128"/>
      <c r="AD88" s="129"/>
      <c r="AE88" s="129"/>
      <c r="AF88" s="130"/>
      <c r="AG88" s="23"/>
    </row>
    <row r="89" spans="1:33" ht="18" customHeight="1">
      <c r="A89" s="131" t="s">
        <v>198</v>
      </c>
      <c r="B89" s="131"/>
      <c r="C89" s="59" t="s">
        <v>360</v>
      </c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132"/>
      <c r="AD89" s="132"/>
      <c r="AE89" s="132"/>
      <c r="AF89" s="132"/>
      <c r="AG89" s="23"/>
    </row>
    <row r="93" spans="1:33">
      <c r="D93" s="1" t="s">
        <v>74</v>
      </c>
      <c r="X93" s="1" t="s">
        <v>76</v>
      </c>
    </row>
    <row r="94" spans="1:33">
      <c r="D94" s="33" t="s">
        <v>75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V94" s="33" t="s">
        <v>77</v>
      </c>
      <c r="W94" s="33"/>
      <c r="X94" s="33"/>
      <c r="Y94" s="33"/>
      <c r="Z94" s="33"/>
      <c r="AA94" s="33"/>
      <c r="AB94" s="33"/>
      <c r="AC94" s="33"/>
      <c r="AD94" s="33"/>
    </row>
    <row r="95" spans="1:33">
      <c r="W95" s="2"/>
      <c r="Y95" s="2" t="s">
        <v>78</v>
      </c>
      <c r="Z95" s="2"/>
      <c r="AA95" s="2"/>
      <c r="AB95" s="2"/>
      <c r="AC95" s="2"/>
      <c r="AD95" s="2"/>
    </row>
    <row r="98" ht="19.5" customHeight="1"/>
  </sheetData>
  <sheetProtection algorithmName="SHA-512" hashValue="45T5+aBM95W9CE3LNZzb0Yl9mgN1MxveNU9EGQt8jaHHRBunZFJlyMC5FcauewRZYOeWzQT/snPGtj0iRMIYGQ==" saltValue="/1JM6oao76YXySctThYv8Q==" spinCount="100000" sheet="1" objects="1" scenarios="1"/>
  <mergeCells count="249">
    <mergeCell ref="A77:B77"/>
    <mergeCell ref="A54:B54"/>
    <mergeCell ref="A35:AG35"/>
    <mergeCell ref="A26:B26"/>
    <mergeCell ref="C26:AB26"/>
    <mergeCell ref="AC26:AF26"/>
    <mergeCell ref="A27:B27"/>
    <mergeCell ref="C27:AB27"/>
    <mergeCell ref="AC27:AF27"/>
    <mergeCell ref="C77:AB77"/>
    <mergeCell ref="C63:AB63"/>
    <mergeCell ref="C64:AB64"/>
    <mergeCell ref="C65:AB65"/>
    <mergeCell ref="C66:AB66"/>
    <mergeCell ref="C67:AB67"/>
    <mergeCell ref="C68:AB68"/>
    <mergeCell ref="C69:AB69"/>
    <mergeCell ref="A58:B58"/>
    <mergeCell ref="A59:B59"/>
    <mergeCell ref="A60:B60"/>
    <mergeCell ref="A61:B61"/>
    <mergeCell ref="A62:B62"/>
    <mergeCell ref="A63:B63"/>
    <mergeCell ref="A64:B64"/>
    <mergeCell ref="C82:AB82"/>
    <mergeCell ref="AC81:AF81"/>
    <mergeCell ref="AC82:AF82"/>
    <mergeCell ref="AC83:AF83"/>
    <mergeCell ref="AC63:AF63"/>
    <mergeCell ref="AC64:AF64"/>
    <mergeCell ref="AC65:AF65"/>
    <mergeCell ref="AC66:AF66"/>
    <mergeCell ref="AC67:AF67"/>
    <mergeCell ref="AC68:AF68"/>
    <mergeCell ref="AC69:AF69"/>
    <mergeCell ref="AC70:AF70"/>
    <mergeCell ref="AC71:AF71"/>
    <mergeCell ref="C83:AB83"/>
    <mergeCell ref="AC84:AF84"/>
    <mergeCell ref="AC85:AF85"/>
    <mergeCell ref="AC72:AF72"/>
    <mergeCell ref="AC73:AF73"/>
    <mergeCell ref="AC74:AF74"/>
    <mergeCell ref="AC75:AF75"/>
    <mergeCell ref="AC76:AF76"/>
    <mergeCell ref="AC77:AF77"/>
    <mergeCell ref="AC78:AF78"/>
    <mergeCell ref="AC79:AF79"/>
    <mergeCell ref="AC80:AF80"/>
    <mergeCell ref="C84:AB84"/>
    <mergeCell ref="C85:AB85"/>
    <mergeCell ref="A74:B74"/>
    <mergeCell ref="A75:B75"/>
    <mergeCell ref="A76:B76"/>
    <mergeCell ref="C70:AB70"/>
    <mergeCell ref="C71:AB71"/>
    <mergeCell ref="C72:AB72"/>
    <mergeCell ref="C73:AB73"/>
    <mergeCell ref="C74:AB74"/>
    <mergeCell ref="C75:AB75"/>
    <mergeCell ref="C76:AB76"/>
    <mergeCell ref="A78:B78"/>
    <mergeCell ref="A79:B79"/>
    <mergeCell ref="A80:B80"/>
    <mergeCell ref="A81:B81"/>
    <mergeCell ref="A82:B82"/>
    <mergeCell ref="A83:B83"/>
    <mergeCell ref="A84:B84"/>
    <mergeCell ref="A85:B85"/>
    <mergeCell ref="C78:AB78"/>
    <mergeCell ref="C79:AB79"/>
    <mergeCell ref="C80:AB80"/>
    <mergeCell ref="C81:AB81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C59:AB59"/>
    <mergeCell ref="C60:AB60"/>
    <mergeCell ref="C62:AB62"/>
    <mergeCell ref="C61:AB61"/>
    <mergeCell ref="C9:AB9"/>
    <mergeCell ref="A9:B9"/>
    <mergeCell ref="AC9:AF9"/>
    <mergeCell ref="C20:AB20"/>
    <mergeCell ref="AC20:AF20"/>
    <mergeCell ref="A20:B20"/>
    <mergeCell ref="AC52:AF52"/>
    <mergeCell ref="AC53:AF53"/>
    <mergeCell ref="AC54:AF54"/>
    <mergeCell ref="AC55:AF55"/>
    <mergeCell ref="AC56:AF56"/>
    <mergeCell ref="AC57:AF57"/>
    <mergeCell ref="AC58:AF58"/>
    <mergeCell ref="AC59:AF59"/>
    <mergeCell ref="AC60:AF60"/>
    <mergeCell ref="AC61:AF61"/>
    <mergeCell ref="AC62:AF62"/>
    <mergeCell ref="A11:B11"/>
    <mergeCell ref="C11:AB11"/>
    <mergeCell ref="AC11:AF11"/>
    <mergeCell ref="A6:B6"/>
    <mergeCell ref="C6:AB6"/>
    <mergeCell ref="AC6:AF6"/>
    <mergeCell ref="C7:AB7"/>
    <mergeCell ref="AC7:AF7"/>
    <mergeCell ref="A1:AG1"/>
    <mergeCell ref="A3:B3"/>
    <mergeCell ref="C3:AF3"/>
    <mergeCell ref="C4:AB4"/>
    <mergeCell ref="AC4:AF4"/>
    <mergeCell ref="A7:B7"/>
    <mergeCell ref="A4:B5"/>
    <mergeCell ref="C5:P5"/>
    <mergeCell ref="R5:AB5"/>
    <mergeCell ref="AC5:AF5"/>
    <mergeCell ref="A12:B12"/>
    <mergeCell ref="C12:AB12"/>
    <mergeCell ref="AC12:AF12"/>
    <mergeCell ref="C8:AB8"/>
    <mergeCell ref="AC8:AF8"/>
    <mergeCell ref="A10:B10"/>
    <mergeCell ref="C10:AB10"/>
    <mergeCell ref="AC10:AF10"/>
    <mergeCell ref="A15:B15"/>
    <mergeCell ref="C15:AB15"/>
    <mergeCell ref="AC15:AF15"/>
    <mergeCell ref="A8:B8"/>
    <mergeCell ref="A16:B16"/>
    <mergeCell ref="C16:AB16"/>
    <mergeCell ref="AC16:AF16"/>
    <mergeCell ref="A13:B13"/>
    <mergeCell ref="C13:AB13"/>
    <mergeCell ref="AC13:AF13"/>
    <mergeCell ref="A14:B14"/>
    <mergeCell ref="C14:AB14"/>
    <mergeCell ref="AC14:AF14"/>
    <mergeCell ref="A19:B19"/>
    <mergeCell ref="C19:AB19"/>
    <mergeCell ref="AC19:AF19"/>
    <mergeCell ref="A21:B21"/>
    <mergeCell ref="C21:AB21"/>
    <mergeCell ref="AC21:AF21"/>
    <mergeCell ref="A17:B17"/>
    <mergeCell ref="C17:AB17"/>
    <mergeCell ref="AC17:AF17"/>
    <mergeCell ref="A18:B18"/>
    <mergeCell ref="C18:AB18"/>
    <mergeCell ref="AC18:AF18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30:B32"/>
    <mergeCell ref="C30:E30"/>
    <mergeCell ref="F30:Q30"/>
    <mergeCell ref="R30:AB30"/>
    <mergeCell ref="AC30:AF32"/>
    <mergeCell ref="C31:W31"/>
    <mergeCell ref="X31:AB31"/>
    <mergeCell ref="A28:B28"/>
    <mergeCell ref="C28:AB28"/>
    <mergeCell ref="AC28:AF28"/>
    <mergeCell ref="A29:B29"/>
    <mergeCell ref="C29:AB29"/>
    <mergeCell ref="AC29:AF29"/>
    <mergeCell ref="C32:AB32"/>
    <mergeCell ref="A33:B33"/>
    <mergeCell ref="C33:AB33"/>
    <mergeCell ref="AC33:AF33"/>
    <mergeCell ref="A36:B40"/>
    <mergeCell ref="C36:AB36"/>
    <mergeCell ref="AC36:AF40"/>
    <mergeCell ref="C37:AB37"/>
    <mergeCell ref="C38:AB38"/>
    <mergeCell ref="C39:AB39"/>
    <mergeCell ref="C40:AB40"/>
    <mergeCell ref="A34:B34"/>
    <mergeCell ref="C34:AB34"/>
    <mergeCell ref="AC34:AF34"/>
    <mergeCell ref="A42:B42"/>
    <mergeCell ref="C42:AB42"/>
    <mergeCell ref="A43:B43"/>
    <mergeCell ref="C43:AB43"/>
    <mergeCell ref="AC43:AF43"/>
    <mergeCell ref="A44:B44"/>
    <mergeCell ref="C44:AB44"/>
    <mergeCell ref="AC44:AF44"/>
    <mergeCell ref="A41:B41"/>
    <mergeCell ref="C41:AB41"/>
    <mergeCell ref="AC41:AF41"/>
    <mergeCell ref="A47:B47"/>
    <mergeCell ref="C47:AB47"/>
    <mergeCell ref="AC47:AF47"/>
    <mergeCell ref="A48:B48"/>
    <mergeCell ref="C48:AB48"/>
    <mergeCell ref="AC48:AF48"/>
    <mergeCell ref="A45:B45"/>
    <mergeCell ref="C45:AB45"/>
    <mergeCell ref="AC45:AF45"/>
    <mergeCell ref="A46:B46"/>
    <mergeCell ref="C46:AB46"/>
    <mergeCell ref="AC46:AF46"/>
    <mergeCell ref="A51:B51"/>
    <mergeCell ref="C51:AB51"/>
    <mergeCell ref="AC51:AF51"/>
    <mergeCell ref="A89:B89"/>
    <mergeCell ref="C89:AB89"/>
    <mergeCell ref="AC89:AF89"/>
    <mergeCell ref="A49:B49"/>
    <mergeCell ref="C49:AB49"/>
    <mergeCell ref="AC49:AF49"/>
    <mergeCell ref="A50:B50"/>
    <mergeCell ref="C50:AB50"/>
    <mergeCell ref="AC50:AF50"/>
    <mergeCell ref="A53:B53"/>
    <mergeCell ref="C53:AB53"/>
    <mergeCell ref="C52:AB52"/>
    <mergeCell ref="C54:AB54"/>
    <mergeCell ref="C55:AB55"/>
    <mergeCell ref="A52:B52"/>
    <mergeCell ref="A55:B55"/>
    <mergeCell ref="A56:B56"/>
    <mergeCell ref="A57:B57"/>
    <mergeCell ref="C56:AB56"/>
    <mergeCell ref="C57:AB57"/>
    <mergeCell ref="C58:AB58"/>
    <mergeCell ref="A86:B86"/>
    <mergeCell ref="C86:AB86"/>
    <mergeCell ref="AC86:AF86"/>
    <mergeCell ref="A87:B87"/>
    <mergeCell ref="C87:AB87"/>
    <mergeCell ref="AC87:AF87"/>
    <mergeCell ref="A88:B88"/>
    <mergeCell ref="C88:AB88"/>
    <mergeCell ref="AC88:AF88"/>
  </mergeCells>
  <phoneticPr fontId="6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płatność
Sekcja C &amp;"Calibri,Pogrubiony"&amp;A</oddHeader>
    <oddFooter>&amp;LSekcja C &amp;A&amp;C&amp;"Calibri,Standardowy"Strona &amp;P z &amp;N&amp;RWniosek o płatność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896A330-CADE-4ABA-84C0-73C108F947A7}">
          <x14:formula1>
            <xm:f>Arkusz1!$D$14:$D$16</xm:f>
          </x14:formula1>
          <xm:sqref>AC6:AF34 AC36:AF89</xm:sqref>
        </x14:dataValidation>
        <x14:dataValidation type="list" allowBlank="1" showInputMessage="1" showErrorMessage="1" xr:uid="{1B4AF45D-0248-4C4E-BF7A-BCEB5F766100}">
          <x14:formula1>
            <xm:f>Arkusz1!$D$4:$D$7</xm:f>
          </x14:formula1>
          <xm:sqref>F30:Q30</xm:sqref>
        </x14:dataValidation>
        <x14:dataValidation type="list" allowBlank="1" showInputMessage="1" showErrorMessage="1" xr:uid="{0BBFD7C6-9C5C-44FA-AB73-8488CD59E632}">
          <x14:formula1>
            <xm:f>Arkusz1!$D$10:$D$11</xm:f>
          </x14:formula1>
          <xm:sqref>C31:W31</xm:sqref>
        </x14:dataValidation>
        <x14:dataValidation type="list" allowBlank="1" showInputMessage="1" showErrorMessage="1" xr:uid="{79C97AB1-4EFB-4FF4-9653-ECC3B86F7DDB}">
          <x14:formula1>
            <xm:f>Arkusz1!$D$21:$D$22</xm:f>
          </x14:formula1>
          <xm:sqref>AC4:AF4</xm:sqref>
        </x14:dataValidation>
        <x14:dataValidation type="list" allowBlank="1" showInputMessage="1" showErrorMessage="1" xr:uid="{449B75CF-39ED-41BE-82FC-B7ED0B8251E4}">
          <x14:formula1>
            <xm:f>Arkusz1!$D$18:$D$19</xm:f>
          </x14:formula1>
          <xm:sqref>C5:P5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3F1E-AFA9-470E-A776-787C7ED1B640}">
  <dimension ref="A1:AG30"/>
  <sheetViews>
    <sheetView showGridLines="0" tabSelected="1" view="pageLayout" zoomScale="150" zoomScaleNormal="100" zoomScalePageLayoutView="150" workbookViewId="0">
      <selection activeCell="A6" sqref="A6:AG6"/>
    </sheetView>
  </sheetViews>
  <sheetFormatPr defaultColWidth="8.85546875" defaultRowHeight="15"/>
  <cols>
    <col min="1" max="34" width="2.5703125" customWidth="1"/>
  </cols>
  <sheetData>
    <row r="1" spans="1:33" ht="13.15" customHeight="1">
      <c r="A1" s="211" t="s">
        <v>72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</row>
    <row r="2" spans="1:33" ht="12" customHeight="1">
      <c r="A2" s="211" t="s">
        <v>73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</row>
    <row r="3" spans="1:3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>
      <c r="A4" s="29" t="s">
        <v>89</v>
      </c>
      <c r="B4" s="29" t="s">
        <v>90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>
      <c r="A5" s="18" t="s">
        <v>91</v>
      </c>
      <c r="B5" s="4"/>
      <c r="C5" s="4" t="s">
        <v>92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60.95" customHeight="1">
      <c r="A6" s="213" t="s">
        <v>224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5"/>
    </row>
    <row r="7" spans="1:3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>
      <c r="A8" s="4" t="s">
        <v>93</v>
      </c>
      <c r="B8" s="4"/>
      <c r="C8" s="216" t="s">
        <v>94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</row>
    <row r="9" spans="1:33" ht="42.6" customHeight="1">
      <c r="A9" s="42" t="s">
        <v>95</v>
      </c>
      <c r="B9" s="42"/>
      <c r="C9" s="135" t="s">
        <v>97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</row>
    <row r="10" spans="1:33" ht="15.6" customHeight="1">
      <c r="A10" s="41" t="s">
        <v>96</v>
      </c>
      <c r="B10" s="41"/>
      <c r="C10" s="166" t="s">
        <v>148</v>
      </c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8"/>
    </row>
    <row r="11" spans="1:33">
      <c r="A11" s="207" t="s">
        <v>159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</row>
    <row r="12" spans="1:33" ht="47.45" customHeight="1">
      <c r="A12" s="208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10"/>
    </row>
    <row r="14" spans="1:33">
      <c r="A14" s="29" t="s">
        <v>98</v>
      </c>
      <c r="B14" s="29" t="s">
        <v>99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41" t="s">
        <v>100</v>
      </c>
      <c r="B15" s="7"/>
      <c r="C15" s="166" t="s">
        <v>101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8"/>
    </row>
    <row r="16" spans="1:33">
      <c r="A16" s="41" t="s">
        <v>102</v>
      </c>
      <c r="B16" s="7"/>
      <c r="C16" s="166" t="s">
        <v>154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8"/>
    </row>
    <row r="17" spans="1:33" ht="27.6" customHeight="1">
      <c r="A17" s="41" t="s">
        <v>103</v>
      </c>
      <c r="B17" s="7"/>
      <c r="C17" s="59" t="s">
        <v>153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3">
      <c r="A18" s="41" t="s">
        <v>104</v>
      </c>
      <c r="B18" s="7"/>
      <c r="C18" s="53" t="s">
        <v>105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5"/>
    </row>
    <row r="19" spans="1:33">
      <c r="A19" s="41" t="s">
        <v>106</v>
      </c>
      <c r="B19" s="7"/>
      <c r="C19" s="53" t="s">
        <v>107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5"/>
    </row>
    <row r="20" spans="1:33" ht="12.95" customHeight="1">
      <c r="A20" s="66" t="s">
        <v>157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1:33" ht="79.5" customHeight="1">
      <c r="A21" s="212"/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</row>
    <row r="22" spans="1:33" ht="14.1" customHeight="1">
      <c r="A22" s="41" t="s">
        <v>146</v>
      </c>
      <c r="B22" s="6"/>
      <c r="C22" s="53" t="s">
        <v>155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5"/>
    </row>
    <row r="23" spans="1:33" ht="13.5" customHeight="1"/>
    <row r="24" spans="1:33">
      <c r="A24" s="4" t="s">
        <v>156</v>
      </c>
      <c r="C24" s="4" t="s">
        <v>147</v>
      </c>
    </row>
    <row r="25" spans="1:33" ht="11.1" customHeight="1">
      <c r="A25" s="207" t="s">
        <v>158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</row>
    <row r="26" spans="1:33" ht="45.4" customHeight="1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10"/>
    </row>
    <row r="28" spans="1:33">
      <c r="A28" s="1" t="s">
        <v>74</v>
      </c>
      <c r="U28" s="1" t="s">
        <v>76</v>
      </c>
    </row>
    <row r="29" spans="1:33">
      <c r="A29" s="217" t="s">
        <v>75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S29" s="217" t="s">
        <v>77</v>
      </c>
      <c r="T29" s="217"/>
      <c r="U29" s="217"/>
      <c r="V29" s="217"/>
      <c r="W29" s="217"/>
      <c r="X29" s="217"/>
      <c r="Y29" s="217"/>
      <c r="Z29" s="217"/>
      <c r="AA29" s="217"/>
    </row>
    <row r="30" spans="1:33">
      <c r="S30" s="58" t="s">
        <v>78</v>
      </c>
      <c r="T30" s="58"/>
      <c r="U30" s="58"/>
      <c r="V30" s="58"/>
      <c r="W30" s="58"/>
      <c r="X30" s="58"/>
      <c r="Y30" s="58"/>
      <c r="Z30" s="58"/>
      <c r="AA30" s="58"/>
    </row>
  </sheetData>
  <sheetProtection algorithmName="SHA-512" hashValue="BCCTyZdcnsqPCK1L7idrOWhDyyPwRc9PUa4G+UIlZc3rgtFWren/Dhsg0VIKRMKTe7q/yfa6vIEaz4jed1R6iQ==" saltValue="K5qRDq8Y05lagSD6/S5I3A==" spinCount="100000" sheet="1" objects="1" scenarios="1"/>
  <mergeCells count="21">
    <mergeCell ref="C15:AG15"/>
    <mergeCell ref="C16:AG16"/>
    <mergeCell ref="C18:AG18"/>
    <mergeCell ref="A29:K29"/>
    <mergeCell ref="S29:AA29"/>
    <mergeCell ref="S30:AA30"/>
    <mergeCell ref="A25:AG25"/>
    <mergeCell ref="A26:AG26"/>
    <mergeCell ref="A1:AG1"/>
    <mergeCell ref="A2:AG2"/>
    <mergeCell ref="C22:AG22"/>
    <mergeCell ref="A21:AG21"/>
    <mergeCell ref="A6:AG6"/>
    <mergeCell ref="A11:AG11"/>
    <mergeCell ref="A12:AG12"/>
    <mergeCell ref="C9:AG9"/>
    <mergeCell ref="C17:AG17"/>
    <mergeCell ref="A20:AG20"/>
    <mergeCell ref="C19:AG19"/>
    <mergeCell ref="C8:AG8"/>
    <mergeCell ref="C10:AG10"/>
  </mergeCells>
  <phoneticPr fontId="6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płatność
Sekcja D &amp;"Calibri,Pogrubiony"&amp;A</oddHeader>
    <oddFooter xml:space="preserve">&amp;L&amp;"Calibri,Standardowy"Sekcja D &amp;A&amp;C&amp;"Calibri,Standardowy"Strona &amp;P z &amp;N&amp;RWniosek o płatność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3619-EB3E-4C2C-AADE-37547054E7DF}">
  <sheetPr codeName="Arkusz6"/>
  <dimension ref="A1:AG8"/>
  <sheetViews>
    <sheetView view="pageLayout" zoomScale="150" zoomScaleNormal="100" zoomScalePageLayoutView="150" workbookViewId="0">
      <selection activeCell="R44" sqref="R44"/>
    </sheetView>
  </sheetViews>
  <sheetFormatPr defaultColWidth="8.85546875" defaultRowHeight="15"/>
  <cols>
    <col min="1" max="34" width="2.5703125" customWidth="1"/>
  </cols>
  <sheetData>
    <row r="1" spans="1:33">
      <c r="A1" s="1" t="s">
        <v>39</v>
      </c>
    </row>
    <row r="2" spans="1:33">
      <c r="A2" s="58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8" spans="1:33">
      <c r="A8" t="s">
        <v>41</v>
      </c>
      <c r="W8" t="s">
        <v>2</v>
      </c>
      <c r="AA8" t="s">
        <v>42</v>
      </c>
    </row>
  </sheetData>
  <mergeCells count="1">
    <mergeCell ref="A2:AG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3A5-6C79-448D-8BAA-4A8AA30C62AE}">
  <sheetPr codeName="Arkusz7"/>
  <dimension ref="A1:I34"/>
  <sheetViews>
    <sheetView topLeftCell="C10" workbookViewId="0">
      <selection activeCell="D18" sqref="D18:D19"/>
    </sheetView>
  </sheetViews>
  <sheetFormatPr defaultRowHeight="15"/>
  <cols>
    <col min="1" max="1" width="58" customWidth="1"/>
    <col min="3" max="3" width="51.85546875" customWidth="1"/>
  </cols>
  <sheetData>
    <row r="1" spans="1:4">
      <c r="A1" t="s">
        <v>76</v>
      </c>
      <c r="C1" t="s">
        <v>83</v>
      </c>
      <c r="D1" t="s">
        <v>47</v>
      </c>
    </row>
    <row r="3" spans="1:4">
      <c r="A3" s="1" t="s">
        <v>56</v>
      </c>
      <c r="B3" s="1"/>
      <c r="C3" s="8" t="s">
        <v>84</v>
      </c>
      <c r="D3" t="s">
        <v>43</v>
      </c>
    </row>
    <row r="4" spans="1:4">
      <c r="A4" s="1" t="s">
        <v>57</v>
      </c>
      <c r="B4" s="1"/>
      <c r="C4" t="s">
        <v>85</v>
      </c>
      <c r="D4" s="4" t="s">
        <v>48</v>
      </c>
    </row>
    <row r="5" spans="1:4">
      <c r="A5" s="1" t="s">
        <v>58</v>
      </c>
      <c r="B5" s="1"/>
      <c r="C5" t="s">
        <v>82</v>
      </c>
      <c r="D5" s="4" t="s">
        <v>49</v>
      </c>
    </row>
    <row r="6" spans="1:4">
      <c r="A6" s="1" t="s">
        <v>59</v>
      </c>
      <c r="B6" s="1"/>
      <c r="C6" t="s">
        <v>86</v>
      </c>
      <c r="D6" s="4" t="s">
        <v>50</v>
      </c>
    </row>
    <row r="7" spans="1:4">
      <c r="A7" s="1" t="s">
        <v>60</v>
      </c>
      <c r="B7" s="1"/>
      <c r="D7" s="4" t="s">
        <v>44</v>
      </c>
    </row>
    <row r="8" spans="1:4">
      <c r="C8" t="s">
        <v>2</v>
      </c>
    </row>
    <row r="9" spans="1:4">
      <c r="C9" t="s">
        <v>42</v>
      </c>
    </row>
    <row r="10" spans="1:4">
      <c r="D10" s="4" t="s">
        <v>45</v>
      </c>
    </row>
    <row r="11" spans="1:4">
      <c r="D11" s="4" t="s">
        <v>46</v>
      </c>
    </row>
    <row r="14" spans="1:4">
      <c r="D14" t="s">
        <v>2</v>
      </c>
    </row>
    <row r="15" spans="1:4">
      <c r="D15" t="s">
        <v>42</v>
      </c>
    </row>
    <row r="16" spans="1:4">
      <c r="D16" t="s">
        <v>79</v>
      </c>
    </row>
    <row r="18" spans="3:9">
      <c r="D18" t="s">
        <v>282</v>
      </c>
    </row>
    <row r="19" spans="3:9">
      <c r="D19" t="s">
        <v>283</v>
      </c>
    </row>
    <row r="21" spans="3:9">
      <c r="D21" t="s">
        <v>2</v>
      </c>
    </row>
    <row r="22" spans="3:9">
      <c r="C22" s="43" t="s">
        <v>277</v>
      </c>
      <c r="D22" t="s">
        <v>79</v>
      </c>
      <c r="F22">
        <v>1</v>
      </c>
      <c r="G22" s="43">
        <v>60000</v>
      </c>
      <c r="H22" t="s">
        <v>267</v>
      </c>
      <c r="I22" t="s">
        <v>268</v>
      </c>
    </row>
    <row r="23" spans="3:9">
      <c r="C23" s="7">
        <f>Grantobiorca!E13</f>
        <v>0</v>
      </c>
      <c r="F23">
        <v>2</v>
      </c>
      <c r="G23" s="43">
        <v>30000</v>
      </c>
      <c r="H23" t="s">
        <v>269</v>
      </c>
      <c r="I23" t="s">
        <v>270</v>
      </c>
    </row>
    <row r="24" spans="3:9">
      <c r="F24">
        <v>3</v>
      </c>
      <c r="G24" s="43">
        <v>30000</v>
      </c>
      <c r="H24" t="s">
        <v>271</v>
      </c>
      <c r="I24" t="s">
        <v>272</v>
      </c>
    </row>
    <row r="25" spans="3:9">
      <c r="C25" t="s">
        <v>278</v>
      </c>
      <c r="F25">
        <v>4</v>
      </c>
      <c r="G25" s="43">
        <v>90000</v>
      </c>
      <c r="H25" t="s">
        <v>273</v>
      </c>
      <c r="I25" t="s">
        <v>274</v>
      </c>
    </row>
    <row r="26" spans="3:9">
      <c r="C26">
        <f>IFERROR(VALUE(RIGHT(LEFT(C23,7),1)),0)</f>
        <v>0</v>
      </c>
      <c r="F26">
        <v>5</v>
      </c>
      <c r="G26" s="43">
        <v>30000</v>
      </c>
      <c r="H26" t="s">
        <v>275</v>
      </c>
      <c r="I26" t="s">
        <v>276</v>
      </c>
    </row>
    <row r="27" spans="3:9">
      <c r="C27" t="s">
        <v>279</v>
      </c>
    </row>
    <row r="28" spans="3:9">
      <c r="C28" t="e">
        <f>VLOOKUP(C26,F22:G26,2,0)</f>
        <v>#N/A</v>
      </c>
      <c r="H28" t="e">
        <f>VLOOKUP(C26,F22:I26,3,0)</f>
        <v>#N/A</v>
      </c>
      <c r="I28" t="e">
        <f>VLOOKUP(C26,F22:I26,4,0)</f>
        <v>#N/A</v>
      </c>
    </row>
    <row r="30" spans="3:9">
      <c r="C30" t="s">
        <v>280</v>
      </c>
    </row>
    <row r="31" spans="3:9">
      <c r="C31" t="e">
        <f xml:space="preserve"> "Koszty kwalifikowalne projektu przekraczają dopuszczalny poziom dofinansowania dla typu projektu " &amp; H28</f>
        <v>#N/A</v>
      </c>
    </row>
    <row r="33" spans="3:3">
      <c r="C33" t="e">
        <f xml:space="preserve"> "Ocena pozytywna - spełniono limity dla " &amp; I28</f>
        <v>#N/A</v>
      </c>
    </row>
    <row r="34" spans="3:3">
      <c r="C34" t="e">
        <f xml:space="preserve"> "Ocena negatywna - wartość poza limitami dla " &amp; I28</f>
        <v>#N/A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B93641E3F4C47B78A6625183A8442" ma:contentTypeVersion="16" ma:contentTypeDescription="Utwórz nowy dokument." ma:contentTypeScope="" ma:versionID="601c271a1732ebb2cb4542b93ed86fb9">
  <xsd:schema xmlns:xsd="http://www.w3.org/2001/XMLSchema" xmlns:xs="http://www.w3.org/2001/XMLSchema" xmlns:p="http://schemas.microsoft.com/office/2006/metadata/properties" xmlns:ns3="06d230fb-6e03-4468-92c0-890f58fa1417" xmlns:ns4="351351b5-1d15-4a97-97c4-20777dbbe17c" targetNamespace="http://schemas.microsoft.com/office/2006/metadata/properties" ma:root="true" ma:fieldsID="9b8c58411b3cc08ec14f1c540876ea35" ns3:_="" ns4:_="">
    <xsd:import namespace="06d230fb-6e03-4468-92c0-890f58fa1417"/>
    <xsd:import namespace="351351b5-1d15-4a97-97c4-20777dbbe1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30fb-6e03-4468-92c0-890f58fa1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351b5-1d15-4a97-97c4-20777dbbe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d230fb-6e03-4468-92c0-890f58fa14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A4ED2-7681-434E-9B7F-9A04EF8B7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30fb-6e03-4468-92c0-890f58fa1417"/>
    <ds:schemaRef ds:uri="351351b5-1d15-4a97-97c4-20777dbbe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7111AE-DE56-40C4-BDCA-2F1CE74C8366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351351b5-1d15-4a97-97c4-20777dbbe17c"/>
    <ds:schemaRef ds:uri="http://schemas.openxmlformats.org/package/2006/metadata/core-properties"/>
    <ds:schemaRef ds:uri="06d230fb-6e03-4468-92c0-890f58fa1417"/>
  </ds:schemaRefs>
</ds:datastoreItem>
</file>

<file path=customXml/itemProps3.xml><?xml version="1.0" encoding="utf-8"?>
<ds:datastoreItem xmlns:ds="http://schemas.openxmlformats.org/officeDocument/2006/customXml" ds:itemID="{7C881D49-DE6F-47A3-A19C-D0FD01E57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Grantobiorca</vt:lpstr>
      <vt:lpstr>Zakres_Koszty_Dokumenty</vt:lpstr>
      <vt:lpstr>Oświadczenia</vt:lpstr>
      <vt:lpstr>Wykaz_załączników</vt:lpstr>
      <vt:lpstr>Czysty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Barchański</dc:creator>
  <cp:lastModifiedBy>Olimpia Iwańska-Kruszyńska</cp:lastModifiedBy>
  <cp:lastPrinted>2025-12-30T10:55:09Z</cp:lastPrinted>
  <dcterms:created xsi:type="dcterms:W3CDTF">2025-12-16T22:55:00Z</dcterms:created>
  <dcterms:modified xsi:type="dcterms:W3CDTF">2026-01-21T13:11:19Z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0x010100376B93641E3F4C47B78A6625183A8442</vt:lpwstr>
  </property>
</Properties>
</file>