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Z:\RRL\01_ PUNKT KONSULTACYJNY GRANTY\WNIOSEK O WYPŁATĘ GRANTU\"/>
    </mc:Choice>
  </mc:AlternateContent>
  <xr:revisionPtr revIDLastSave="0" documentId="13_ncr:1_{CB13F14A-F00C-4FCB-8BFA-AEDC99F68090}" xr6:coauthVersionLast="47" xr6:coauthVersionMax="47" xr10:uidLastSave="{00000000-0000-0000-0000-000000000000}"/>
  <workbookProtection workbookAlgorithmName="SHA-512" workbookHashValue="rj8/UszCqNcqyfnwEP9b7BzqWPqa4EEVzGU9q9TAasbEWmVLOr/qSNF5ACOYIfFHUxRWN23RZylSmk9jQWiFaQ==" workbookSaltValue="VrcDfOURgE+2ntRrWr01gQ==" workbookSpinCount="100000" lockStructure="1"/>
  <bookViews>
    <workbookView xWindow="-120" yWindow="-120" windowWidth="29040" windowHeight="15720" xr2:uid="{77590F3F-5601-42C5-B715-8ACAFE3A1FBF}"/>
  </bookViews>
  <sheets>
    <sheet name="Grantobiorca" sheetId="1" r:id="rId1"/>
    <sheet name="Zakres_Koszty_Dokumenty" sheetId="4" r:id="rId2"/>
    <sheet name="Wykaz_załączników" sheetId="9" r:id="rId3"/>
    <sheet name="zał. nr 1-Oświadczenia" sheetId="10" r:id="rId4"/>
    <sheet name="Czysty" sheetId="7" state="hidden" r:id="rId5"/>
    <sheet name="Arkusz1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3" i="4" l="1"/>
  <c r="X73" i="4"/>
  <c r="X22" i="4" l="1"/>
  <c r="X61" i="4"/>
  <c r="X48" i="4"/>
  <c r="X35" i="4"/>
  <c r="B4" i="4"/>
  <c r="B5" i="4"/>
  <c r="B6" i="4"/>
  <c r="B7" i="4"/>
  <c r="B3" i="4"/>
  <c r="C23" i="5"/>
  <c r="C26" i="5" s="1"/>
  <c r="AA164" i="4"/>
  <c r="AA158" i="4"/>
  <c r="AA140" i="4"/>
  <c r="AA134" i="4"/>
  <c r="F91" i="4" l="1"/>
  <c r="C28" i="5"/>
  <c r="I28" i="5"/>
  <c r="H28" i="5"/>
  <c r="C31" i="5" s="1"/>
  <c r="N94" i="4" l="1"/>
  <c r="C34" i="5"/>
  <c r="C33" i="5"/>
  <c r="AC61" i="4"/>
  <c r="AC48" i="4"/>
  <c r="AC35" i="4"/>
  <c r="AC22" i="4"/>
  <c r="F87" i="4" l="1"/>
  <c r="A95" i="4"/>
</calcChain>
</file>

<file path=xl/sharedStrings.xml><?xml version="1.0" encoding="utf-8"?>
<sst xmlns="http://schemas.openxmlformats.org/spreadsheetml/2006/main" count="459" uniqueCount="267">
  <si>
    <t>L.p.</t>
  </si>
  <si>
    <t>Tak</t>
  </si>
  <si>
    <t>1.</t>
  </si>
  <si>
    <t>2.</t>
  </si>
  <si>
    <t>Data wpływu</t>
  </si>
  <si>
    <t>…............................................................................................</t>
  </si>
  <si>
    <t>Nr sprawy</t>
  </si>
  <si>
    <t>Priorytet: FEDS.09 Fundusze Europejskie na rzecz transformacji obszarów górniczych na Dolnym Śląsku
Działanie: FEDS.09.06 Transformacja środowiskowa - ZIT
Typ projektu: 9.6.C Wsparcie OZE, w tym tworzenie magazynów energii - projekty grantowe Zintegrowane Inwestycje Terytorialne Południowego Obszaru Funkcjonalnego</t>
  </si>
  <si>
    <t>w ramach realizacji projektu grantowego pn. "Poprawa efektywności energetycznej budynków mieszkalnych na terenie Gminy Kłodzko" realizowanego w ramach:</t>
  </si>
  <si>
    <t>Nr naboru: FEDS.09.06-IP.01-261/25</t>
  </si>
  <si>
    <t>kod interwencji: 052 - inne rodzaje energii odnawialnej</t>
  </si>
  <si>
    <t>1. Informacja o Grantobiorcy</t>
  </si>
  <si>
    <t>Dane o grantobiorcy</t>
  </si>
  <si>
    <t>Dane teleadresowe</t>
  </si>
  <si>
    <t>Kraj</t>
  </si>
  <si>
    <t>Województwo</t>
  </si>
  <si>
    <t>Powiat</t>
  </si>
  <si>
    <t>Gmina</t>
  </si>
  <si>
    <t>Miejscowość</t>
  </si>
  <si>
    <t>Kod pocztowy</t>
  </si>
  <si>
    <t>Ulica</t>
  </si>
  <si>
    <t>Numer budynku</t>
  </si>
  <si>
    <t>Numer lokalu</t>
  </si>
  <si>
    <t>Rodzaj dokumentu potwierdzającego tożsamość</t>
  </si>
  <si>
    <t>Numer i seria dokumentu potwierdzajacego tożsamość</t>
  </si>
  <si>
    <t>wydany przez</t>
  </si>
  <si>
    <t>PESEL / NIP</t>
  </si>
  <si>
    <t>Imię i nazwisko / Pełna nazwa</t>
  </si>
  <si>
    <t>―</t>
  </si>
  <si>
    <t>2. Identyfikacja nieruchomości objętej wnioskiem</t>
  </si>
  <si>
    <t>Dolnośląskie</t>
  </si>
  <si>
    <t>Miejsce realizacji</t>
  </si>
  <si>
    <t>kłodzki</t>
  </si>
  <si>
    <t>Kłodzko</t>
  </si>
  <si>
    <t>POLSKA</t>
  </si>
  <si>
    <t>Numer księgi wieczystej</t>
  </si>
  <si>
    <t>3. Zakres projektu</t>
  </si>
  <si>
    <t>Proszę wybrać typ planowanej przedmiotowej instalacji</t>
  </si>
  <si>
    <t>Czy elementem projektu grantowego będą sieci wewnętrzne?</t>
  </si>
  <si>
    <t>Nie</t>
  </si>
  <si>
    <t>r)</t>
  </si>
  <si>
    <t>współużytkownikiem(czką) wieczystym(ą)</t>
  </si>
  <si>
    <t>nieruchomości zabudowanej jednorodzinnym budynkiem mieszkalnym</t>
  </si>
  <si>
    <t>lokalu mieszkalnego w budynku wielorodzinnym</t>
  </si>
  <si>
    <t>Oświadczenia</t>
  </si>
  <si>
    <t>właścicielem(ką)</t>
  </si>
  <si>
    <t>wspołwłaścicielem(ką)</t>
  </si>
  <si>
    <t>użytkownikiem(czką) wieczystym(ą)</t>
  </si>
  <si>
    <t>• ustawą z dnia 3 października 2008 r. o udostępnianiu informacji o środowisku i jego ochronie, udziale społeczeństwa w ochronie środowiska oraz o ocenach oddziaływania na środowisko i Dyrektywą Parlamentu Europejskiego i Rady 2011/92/UE z dnia 13 grudnia 2011 r. w sprawie oceny skutków wywieranych przez niektóre przedsięwzięcia publiczne i prywatne na środowisko;</t>
  </si>
  <si>
    <t>• ustawą z dnia 27 kwietnia 2001 r. Prawo ochrony środowiska;</t>
  </si>
  <si>
    <t>• ustawą z dnia 16 kwietnia 2004 r. o ochronie przyrody i Dyrektywą Rady 92/43/EWG z dnia 21 maja 1992 r. w sprawie ochrony siedlisk przyrodniczych oraz dzikiej fauny i flory;</t>
  </si>
  <si>
    <t>• ustawą z dnia 20 lipca 2017 r. Prawo wodne i Dyrektywą Parlamentu Europejskiego i Rady 2000/60/WE z dnia 23 października 2000 r. ustanawiająca ramy wspólnotowego działania w dziedzinie polityki wodnej.</t>
  </si>
  <si>
    <t>Część 1: Instalacje PV z magazynem energii - Typ A wniosku o grant</t>
  </si>
  <si>
    <t>Część 2: Magazyny energii - Typ B wniosku o grant</t>
  </si>
  <si>
    <t>Część 3: Pompy ciepła - Typ C wniosku o grant</t>
  </si>
  <si>
    <t>Część 4: Kompleksowa instalacja OZE (pompa ciepła+PV+magazyn): - Typ D wniosku o grant</t>
  </si>
  <si>
    <t>Część 5: Kotły na biomasę - Typ E wniosku o grant</t>
  </si>
  <si>
    <t>Pozycje budżetu - wykaz prac kwalifikowalnych w ramach przedsięwzięcia</t>
  </si>
  <si>
    <t>Całkowita kwota brutto [zł]</t>
  </si>
  <si>
    <t>Proszę wypisać wszystkie wydatki w danej kategorii poniesione w ramach projektu</t>
  </si>
  <si>
    <t>3.</t>
  </si>
  <si>
    <t>4.</t>
  </si>
  <si>
    <t>5.</t>
  </si>
  <si>
    <t>6.</t>
  </si>
  <si>
    <t>7.</t>
  </si>
  <si>
    <t>8.</t>
  </si>
  <si>
    <t>9.</t>
  </si>
  <si>
    <t>10.</t>
  </si>
  <si>
    <t>Miejscowość, data</t>
  </si>
  <si>
    <t>Kłodzko,….....................................</t>
  </si>
  <si>
    <t>Grantobiorca</t>
  </si>
  <si>
    <t>…...........................................</t>
  </si>
  <si>
    <t>podpis</t>
  </si>
  <si>
    <t>Nie dotyczy</t>
  </si>
  <si>
    <t>ⁱ położonego</t>
  </si>
  <si>
    <t>Wybierz właściwą odpowiedź</t>
  </si>
  <si>
    <t>Brak decyzji dla całego zakresu inwestycji</t>
  </si>
  <si>
    <t>Zakres_Budżet_Kryteria</t>
  </si>
  <si>
    <t>9_1</t>
  </si>
  <si>
    <t>Inwestycja wymaga decyzji/zgód administracyjnych i posiada je dla całego planowanego zakresu</t>
  </si>
  <si>
    <t>Inwestycja nie wymaga decyzji/zgód administracyjnych</t>
  </si>
  <si>
    <t>Inny dokument potwierdzający prawo własności nieruchomości</t>
  </si>
  <si>
    <t>Oryginały dokumentów:</t>
  </si>
  <si>
    <t>dowód zapłaty dowodu księgowego (potwierdzenie przelewu, wyciąg bankowy, KP) (jeśli dotyczy)</t>
  </si>
  <si>
    <t>umowa zawarta pomiędzy Grantobiorcą a wykonawcą wraz z ewentualnymi aneksami (jeśli dotyczy)</t>
  </si>
  <si>
    <t>Typ grantu:</t>
  </si>
  <si>
    <t>r.</t>
  </si>
  <si>
    <t>PLN</t>
  </si>
  <si>
    <t>Proszę wypisać wszystkie dokumenty księgowe przedkładane z wnioskiem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</si>
  <si>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</si>
  <si>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</si>
  <si>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</si>
  <si>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</si>
  <si>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</si>
  <si>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</si>
  <si>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</si>
  <si>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</si>
  <si>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</si>
  <si>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</si>
  <si>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</si>
  <si>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Proszę opisać zakres rzeczowy przedsięwzięcia - opis prac, urządzeń , parametrów kluczowych urządzeń</t>
  </si>
  <si>
    <t>Brutto:</t>
  </si>
  <si>
    <t>Słownie: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</si>
  <si>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</si>
  <si>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</si>
  <si>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</si>
  <si>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</si>
  <si>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</si>
  <si>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</si>
  <si>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</si>
  <si>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</si>
  <si>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</si>
  <si>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</si>
  <si>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</si>
  <si>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</si>
  <si>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</si>
  <si>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</si>
  <si>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</si>
  <si>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</si>
  <si>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</si>
  <si>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</si>
  <si>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Kopie pozostałych  dokumentów potwierdzonych za zgodność z oryginałem (oryginał do wglądu):</t>
  </si>
  <si>
    <t>Ewentualny wzrost kosztów nośników energii będący następstwem realizacji projektu nie będzie stanowił dla mnie nadmiernego obciążenia skutkującego zagrożeniem dla trwałości projektu</t>
  </si>
  <si>
    <t>Jeżeli Projekt Grantobiorcy zostanie poddany audytowi lub kontroli przez inny podmiot uprawniony do ich przeprowadzenia niż Grantodawca czy DIP, niezwłocznie po zakończeniu kontroli lub audytu zobowiązuję się poinformować o tym w formie pisemnej Grantodawcę, a na żądanie Grantodawcy niezwłocznie przekażę kopię dokumentu zawierającego wynik kontroli lub audytu, otrzymanych zaleceń pokontrolnych lub innych równoważnych dokumentów otrzymanych po przeprowadzonej kontroli lub audycie</t>
  </si>
  <si>
    <t>Proszę poniżej wypisać w kolejnych wierszach pozyskane dokumenty wyboru wykonawcy (kolejny wiersz alt + enter)</t>
  </si>
  <si>
    <t>Proszę wypisać pozostałe, niezbędne dokumenty (jeśli dotyczy) (kolejny wiersz alt + enter)</t>
  </si>
  <si>
    <t>40.</t>
  </si>
  <si>
    <t>41.</t>
  </si>
  <si>
    <t>42.</t>
  </si>
  <si>
    <t>43.</t>
  </si>
  <si>
    <t>Proszę wybrać wskaźniki adekwatne dla projektu i dla nich wpisać wartość docelowa</t>
  </si>
  <si>
    <t>Wskaźnik adekwatny dla projektu</t>
  </si>
  <si>
    <t>Wartość docelowa wskaźnika</t>
  </si>
  <si>
    <t>szt.</t>
  </si>
  <si>
    <t>MWh</t>
  </si>
  <si>
    <t>MW</t>
  </si>
  <si>
    <t>MW/rok</t>
  </si>
  <si>
    <t>MWh/rok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</si>
  <si>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 xml:space="preserve"> obecnie</t>
    </r>
  </si>
  <si>
    <t>tony równoważnika CO2/rok</t>
  </si>
  <si>
    <r>
      <rPr>
        <sz val="10"/>
        <color theme="1"/>
        <rFont val="Wingdings"/>
        <charset val="2"/>
      </rPr>
      <t></t>
    </r>
    <r>
      <rPr>
        <sz val="10"/>
        <color theme="1"/>
        <rFont val="Calibri"/>
        <family val="2"/>
        <charset val="238"/>
        <scheme val="major"/>
      </rPr>
      <t> dla budynku po inwestycji</t>
    </r>
  </si>
  <si>
    <t>PLN/kW</t>
  </si>
  <si>
    <t>PLN/tony równoważnika CO2/rok</t>
  </si>
  <si>
    <t>kW/PLN</t>
  </si>
  <si>
    <t>Osiągnięta wartość wskaźnika</t>
  </si>
  <si>
    <t>wartość zakładana we wniosku</t>
  </si>
  <si>
    <t>wartość osiągnięta w wyniku projektu</t>
  </si>
  <si>
    <t>Wykaz dowodów księgowych (faktur i rachunków) obejmujących przedsięwzięcie, ze wskazaniem numerów, kwot i zakresu, został przedstawiony w sekcji B pkt 6.. W niniejszym punkcie potwierdzam, że do wniosku załączono oryginały wszystkich dokumentów ujętych w tym zestawieniu, a przedłożone załączniki są z nim w pełni zgodne.</t>
  </si>
  <si>
    <t>4. Zakres projektu</t>
  </si>
  <si>
    <t>4.1 Data rozpoczęcia realizacji Inwestycji:</t>
  </si>
  <si>
    <t>4.2 Data zakończenia realizacji Inwestycji:</t>
  </si>
  <si>
    <t>4.3 Data zgłoszenia gotowości do rozliczeniaInwestycji:</t>
  </si>
  <si>
    <t>Telefon</t>
  </si>
  <si>
    <t>email</t>
  </si>
  <si>
    <t>Typ A wniosku o grant</t>
  </si>
  <si>
    <t>typu A wniosku o grant</t>
  </si>
  <si>
    <t>Typ B wniosku o grant</t>
  </si>
  <si>
    <t>typu B wniosku o grant</t>
  </si>
  <si>
    <t>Typ C wniosku o grant</t>
  </si>
  <si>
    <t>typu C wniosku o grant</t>
  </si>
  <si>
    <t>Typ D wniosku o grant</t>
  </si>
  <si>
    <t>typu D wniosku o grant</t>
  </si>
  <si>
    <t>Typ E wniosku o grant</t>
  </si>
  <si>
    <t>typu E wniosku o grant</t>
  </si>
  <si>
    <t>Typ grantu</t>
  </si>
  <si>
    <t>Nr typu projektu</t>
  </si>
  <si>
    <t>Limit górny właściwy dla typu projektu</t>
  </si>
  <si>
    <t>Koszty kwalifikowalne projektu niższe niż minimalny poziom dofinansowania</t>
  </si>
  <si>
    <t>jest obecnie prowadzona</t>
  </si>
  <si>
    <t>jest obecnie zarejestrowana ale nieprowadzona</t>
  </si>
  <si>
    <t>działalność gospodarcza</t>
  </si>
  <si>
    <t>W budynku, w którym zostanie zamontowana instalacja odnawialnego źródła energii</t>
  </si>
  <si>
    <t>Ewentualna działalność pomocnicza nie przekroczy 20 % całkowitej rocznej wydajności infrastruktury</t>
  </si>
  <si>
    <t>Zamontowane instalacje odnawialnego źródła energii będą wykorzystywane wyłącznie na potrzeby gospodarstwa domowego</t>
  </si>
  <si>
    <t>W przypadku realizacji grantu wykorzystującego biomasę lub biogaz nie będzie wykorzystywana pierwotna biomasa leśna oraz spełnione będą kryteria w zakresie zrównoważonego rozwoju i ograniczenia emisji gazów cieplarnianych określone w art. 29–31 dyrektywy Parlamentu Europejskiego i Rady (UE) 2018/2001 z dnia 11 grudnia 2018 r.</t>
  </si>
  <si>
    <t>Nie został mi przyznany inny grant przez innego grantodawcę z terenu subregionu wałbrzyskiego w ramach Działania 9.6 w zakresie jaki obejmuje nabór dotyczący wsparcia OZE</t>
  </si>
  <si>
    <t>Wprzypadku wydatku nie nastąpiło, nie następuje i nie nastąpi nakładanie się finansowania przyznanego z funduszy strukturalnych Unii Europejskiej, Funduszu Spójności lub innych funduszy, programów, środków i instrumentów Unii Europejskiej ani krajowych środków publicznych</t>
  </si>
  <si>
    <t>Nie podlegam wykluczeniu z otrzymania dofinansowania na podstawie art. 207 ustawy o finansach publicznych oraz poinformuję pisemnie Grantodawcę, niezwłocznie po powzięciu przez Grantobiorcę informacji, o każdej zmianie w tym zakresie</t>
  </si>
  <si>
    <t>Nie ciąży na mnie obowiązek zwrotu pomocy wynikający z decyzji Komisji Europejskiej uznającej pomoc za niezgodną z prawem oraz ze wspólnym rynkiem w rozumieniu art. 107 TFUE</t>
  </si>
  <si>
    <t>Nie zostałem(am) ukarany(a) na mocy zapisów ustawy z dnia 15 czerwca 2012 r. o skutkach powierzania wykonywania pracy cudzoziemcom przebywającym wbrew przepisom na terytorium Rzeczpospolitej Polskiej (Dz. U. z 2012 r. poz. 769), zakazem dostępu do środków, o których mowa w art. 5 ust. 3 pkt. 1 i 4 ustawy z dnia 27 sierpnia 2009 r. o finansach publicznych (tj. Dz. U. z 2017 r., poz. 2077 z późn. zm.)</t>
  </si>
  <si>
    <t>Nie zostałem(am) ukarany(a) na podstawie art. 9 ust. 1 pkt. 2a ustawy z dnia 28 października 2002 r. o odpowiedzialności podmiotów zbiorowych za czyny zabronione pod groźbą kary (tj. Dz. U. z 2019 r., poz. 628);</t>
  </si>
  <si>
    <t>Nie jestem powiązany(a) osobowo lub kapitałowo z Gminą Kłodzko (Grantodawcą). Zobowiązuję się do niezwłocznego poinformowania Grantodawcy o każdej zmianie w tym zakresie</t>
  </si>
  <si>
    <t>Nie jestem powiązany(a) osobowo lub kapitałowo z wykonawcą usługi montażu instalacji odnawialnego źródła energii w ramach Projektu. Zobowiązuję się do niezwłocznego poinformowania Grantodawcy o każdej zmianie w tym zakresie</t>
  </si>
  <si>
    <t>Nie jestem powiązany(a) osobowo lub kapitałowo z jakimkolwiek podmiotem realizującym usługi związane z Projektem. Zobowiązuję się do niezwłocznego poinformowania Grantodawcy o każdej zmianie w tym zakresie</t>
  </si>
  <si>
    <t>W ramach realizowannego projektu zapewniona została zgodność z celami zrównoważonego rozwoju ONZ, celami Porozumienia Paryskiego, zasadą „nie czyń znaczącej szkody” (DNSH - ang. Do No Significant Harm), w tym ochroną drzew oraz celami w zakresie środowiska określonymi w art. 11 Traktatu o funkcjonowaniu Unii Europejskiej co wynika z art. 9 Rozporządzenie Parlamentu Europejskiego i Rady (UE) 2021/1060/</t>
  </si>
  <si>
    <t>W ramach realizowanego projektu zachowano zgodność z zasadą równości kobiet i mężczyzn; zasadą równości szans i niedyskryminacji, w tym dostępności dla osób z niepełnosprawnością ;Kartą Praw Podstawowych Unii Europejskiej (w szczególności praw ujętych w 7-8, art. 11-12, art. 14-17, art. 19-26, art.31, art. 37, art. 47); Konwencją o Prawach Osób Niepełnosprawnych (w szczególności praw ujętych w art. 5–9, art. 12, art. 16, art. 19–21, art. 24–30).</t>
  </si>
  <si>
    <t>Przeprowadziłem (am) rozpoznanie rynku w formie umożliwiającej udokumentowanie i porównanie otrzymanych ofert</t>
  </si>
  <si>
    <t>Zobowiązuję się do zachowania trwałości przedsięwzięcia – nie zbywania ani nie dokonywania modyfikacji przedmiotu. Przedsięwzięcia niskoemisyjnego w okresie 5 lat od daty płatności końcowej na rzecz Grantodawcy.</t>
  </si>
  <si>
    <t>Jestem</t>
  </si>
  <si>
    <t>Zobowiązuję się w ramach realizacji projektu objetego grantem do przestrzegania przepisów ochrony środowiska i zapewnia o zgodności realizowanego projektu z:</t>
  </si>
  <si>
    <t>Zobowiązuję się pokryć koszty związane z eksploatacją instalacji odnawialnego źródła energii i jego naprawami w przypadku, gdy uszkodzenie nie jest objęte gwarancją</t>
  </si>
  <si>
    <t>Zapoznałem (am) się z Regulaminem naboru oraz dokumentami i zasadami wskazanymi w dokumentacji naboru, w tym zasadami kwalifikowalności, i zobowiązuję się do ich stosowania oraz przestrzegania.</t>
  </si>
  <si>
    <t>Zrealizowałem Projekt z należytą starannością, terminowo, w szczególności ponosząc wydatki celowo, rzetelnie, racjonalnie i oszczędnie z zachowaniem zasady uzyskiwania najlepszych efektów z danych nakładów, zasady optymalnego doboru metod i środków służących osiągnięciu założonych celów zgodnie z obowiązującymi przepisami prawa.</t>
  </si>
  <si>
    <t>Osiągnąłem cele i wskaźniki zakładane we Wniosku o udzielenie grantu, a także zobowiązuję się utrzymać te cele i wskaźniki w okresie trwałości Projektu</t>
  </si>
  <si>
    <t>Zobowiązuję się, do przedstawiania na żądanie Grantodawcy wszelkich dokumentów, informacji i wyjaśnień związanych z realizacją Projektu Grantobiorcy w wyznaczonym przez Grantodawcę terminie</t>
  </si>
  <si>
    <t>Zobowiązuję się do zapoznania ze stroną internetową Projektu Grantodawcy oraz regularnego jej monitorowania</t>
  </si>
  <si>
    <t>Zobowiązuję się do udostępniania i przekazywania do Grantodawcy wszelkich dokumentów, danych, informacji i wyjaśnień dotyczących realizacji Projektu Grantobiorcy, w tym także na potrzeby ewaluacji Programu, których Grantodawca zażąda w trakcie obowiązywania Umowy oraz w okresie trwałości projektu, o którym mowa w §15 ust. 1 umowy</t>
  </si>
  <si>
    <t>Zobowiązuję się do składania do Grantodawcy rocznych sprawozdań o zakresie działalności gospodarczej prowadzonej z wykorzystaniem instalacji sfinansowanej w ramach Projektu, w terminie do 30 dnia następującego po zakończeniu okresu sprawozdawczego (w przypadku, gdy okres sprawozdawczy obejmuje okres od 1 stycznia do 31 grudnia danego roku, sprawozdanie należy przedłożyć najpóźniej do 30 stycznia roku następnego).</t>
  </si>
  <si>
    <t>Zobowiązuję się do niezwłocznego informowania Grantodawcy o wszelkich zdarzeniach mających wpływ na trwałość, funkcjonalność lub zgodność inwestycji z warunkami umowy i przepisami (np. uszkodzenia, zmiany własności nieruchomości, zaprzestanie użytkowania instalacji).</t>
  </si>
  <si>
    <t>Zobowiązuję się do przestrzegania innych warunków określonych w umowie o powierzenie grantu, mających wpływ na trwałość projektu.</t>
  </si>
  <si>
    <t>Zobowiązuję się do przechowywania dokumentów związanych z realizacją Projektu Grantobiorcy przez okres co najmniej 5 lat od dnia 31 grudnia roku następującego po złożeniu zestawienia wydatków Komisji Europejskiej, w którym ujęto ostateczne wydatki dotyczące zakończonego Projektu Grantodawcy.</t>
  </si>
  <si>
    <t>Informacje podane w niniejszym wniosku są zgodne z prawdą i stanem faktycznym</t>
  </si>
  <si>
    <t>Nazwa wydatku</t>
  </si>
  <si>
    <t>Nr faktury</t>
  </si>
  <si>
    <t>Data wystawienia</t>
  </si>
  <si>
    <t>Data zapłaty</t>
  </si>
  <si>
    <t>Koszt kwalifikowalny [PLN]</t>
  </si>
  <si>
    <t>Koszt całkowity [PLN]</t>
  </si>
  <si>
    <t>Koszt kwalifikowalny brutto [zł]</t>
  </si>
  <si>
    <t>Numer umowy o grant</t>
  </si>
  <si>
    <t>Złożenie wniosku</t>
  </si>
  <si>
    <t>Korekta wniosku</t>
  </si>
  <si>
    <t>5. Kalkulacja rzeczywistych kosztów przedsięwzięcia</t>
  </si>
  <si>
    <t>5.1. koszty fabrycznie nowych urządzeń wchodzących w skład instalacji odnawialnego źródła energii,</t>
  </si>
  <si>
    <t>5.2. koszty fabrycznie nowych materiałów montażowych i niezbędnych zabezpieczeń, w tym p.poż.</t>
  </si>
  <si>
    <t>5.3. koszty prac budowlano-montażowych instalacji odnawialnego źródła energii,</t>
  </si>
  <si>
    <t>5.6. Wartość całkowita inwestycji</t>
  </si>
  <si>
    <t>5.7. Koszty kwalifikowalne brutto</t>
  </si>
  <si>
    <t>5.8 Ocena spełnienia limitów dofinansowania:</t>
  </si>
  <si>
    <t>6. Wykaz dokumentów księgowych przedkładanych z wnioskiem o dofinansowanie</t>
  </si>
  <si>
    <t>7. Weryfikacja osiągnięcia pożądanych wartości wskaźnikiów</t>
  </si>
  <si>
    <t>7.1 Liczba wybudowanych jednostek wytwarzania energii cieplnej z OZE (WLWK-PLRO036)</t>
  </si>
  <si>
    <t>7.2 Liczba wybudowanych jednostek wytwarzania energii elektrycznej z OZE (WLWK-PLRO034)</t>
  </si>
  <si>
    <t>7.3 Liczba obiektów dostosowanych do potrzeb osób z niepełnosprawnościami (EFRR/FST/FS) (WLWKPLRO132)</t>
  </si>
  <si>
    <t>7.4 Liczba projektów, w których sfinansowano koszty racjonalnych usprawnień dla osób z niepełnosprawnościami (EFRR/FST/FS) (WLWK-PLRO199)</t>
  </si>
  <si>
    <t>7.5 Liczba zmodernizowanych indywidualnych źródeł ciepła (WLWK-PLRO024)</t>
  </si>
  <si>
    <t>7.6  Liczba powstałych magazynów energii elektrycznej (WLWKPLRO238)</t>
  </si>
  <si>
    <t>7.7 Pojemność magazynów energii elektrycznej (WLWK-PLRO208)</t>
  </si>
  <si>
    <t>8. Wyniki sporządzonej opinii ornitologicznej</t>
  </si>
  <si>
    <t>8.1 Zalecenia z opinii ornitologiczno-chiropterologicznej i ich wykonanie</t>
  </si>
  <si>
    <t>7.8  Dodatkowa zdolność wytwarzania energii cieplnej ze źródeł OZE (WLWK-PLRO027 )</t>
  </si>
  <si>
    <t>7.9 Dodatkowa zdolność wytwarzania energii elektrycznej ze źródeł OZE (WLWK-PLRO026)</t>
  </si>
  <si>
    <t>7.10 Ilość wytworzonej energii cieplnej ze źródeł OZE WLWK-PLRR014</t>
  </si>
  <si>
    <t>7.11 Ilość wytworzonej energii elektrycznej ze źródeł OZE WLWK-PLRR013</t>
  </si>
  <si>
    <t>7.12 Ilość zmagazynowanej energii w magazynie energii (ilość energii dostarczona do magazynu) elektrycznej WLWK-PLRR108</t>
  </si>
  <si>
    <t>7.13 Szacowana emisja gazów cieplarnianych:</t>
  </si>
  <si>
    <t>7.14 Wskaźnik wartości projektu do zainstalowanej mocy OZE</t>
  </si>
  <si>
    <t>7.15 Wskaźnik ceny redukcji CO2</t>
  </si>
  <si>
    <t>7.16 Wskaźnik mocy magazynu do ceny</t>
  </si>
  <si>
    <t>Jestem należycie i poprawnie umocowany(a) do złożenia Wniosku o wypłatę grantu oraz osoby reprezentujące Grantobiorcę są do tego uprawnione</t>
  </si>
  <si>
    <t>Sieci wewnętrzne (budowa, rozbudowa lub przebudowa) obsługujące stację OZE nie są jedynym elementem projektu grantowego, a wartość wydatków z nimi związana nie przekracza 49% kosztów kwalifikowalnych grantu</t>
  </si>
  <si>
    <t xml:space="preserve"> na terenie gminy Kłodzko, na którejzrealizowano inwestycjęobjętą grantem</t>
  </si>
  <si>
    <t>ⁱ Przez budynek mieszkalny jednorodzinny, zgodnie z ustawą z dnia 7 lipca 1994 r. – Prawo budowlane, należy rozumieć budynek wolnostojący albo budynek w zabudowie bliźniaczej, szeregowej lub grupowej, służący zaspokajaniu potrzeb mieszkaniowych, stanowiący konstrukcyjnie samodzielną całość, w którym dopuszcza się wydzielenie nie więcej niż dwóch lokali mieszkalnych albo jednego lokalu mieszkalnego i lokalu użytkowego o powierzchni całkowitej nieprzekraczającej 30% powierzchni całkowitej budynku.
2 Przez lokal mieszkalny należy rozumieć samodzielny lokal mieszkalny w rozumieniu ustawy z dnia 24 czerwca 1994 r. o własności lokali</t>
  </si>
  <si>
    <t>Magazyn energii instalowany jest tylko na potrzeby instalacji pozyskujących energię ze źródeł odnawialnych (nie będą przewymiarowane względem instalacji OZE – magazyn nie  służy przechowywaniu energii nie pochodzącej z OZE)</t>
  </si>
  <si>
    <t>Zobowiązuję się do przestrzegania wymogów związanych z zastosowaniem mechanizmu monitorowania i wycofania w udzielanych grantach obejmujących instalacje produkujące energię elektryczną z OZE, podłączone do sieci, które nie będą objęte regułami pomocy publicznej/pomocy de minimis. (jeżeli dotyczy)</t>
  </si>
  <si>
    <t>Zobowiązuję się do współpracy z podmiotami określonymi w art. 25 ust 1 i 2 wstawy wdrożeniowej oraz podmiotami upoważnionymi przez Grantodawcę, IZ FEDS, DIP lub Komisję Europejską, do przeprowadzenia kontroli Projektu Grantodawcy. Zobowiązuję się do:
a) Przekazywania tym podmiotom wszelkich informacji i dokumentów dotyczących Projektu Grantobiorcy we wskazanym przez nie zakresie i terminach,
b) uczestnictwa w wywiadach, ankietach oraz badaniach ewaluacyjnych</t>
  </si>
  <si>
    <t>Oświadczam, że grant oraz infrastruktura wytworzona w ramach projektu nie będzie wykorzystywana do prowadzenia działalności gospodarczej, nie wystąpi pomoc publiczna lub pomoc de minimis, co oznacza spełnienie nastepującyc warunków1.	moc instalacji OZE wynika z dołączonej do wniosku o grant dokumentacji potwierdzającej powyższe np. audycie energetycznym, Ocenie Źródła Ciepła, Ocenie Źródła Energii Elektrycznej wskazujące zapotrzebowanie na energię elektryczną oraz 
2.	spełnione zostaną łącznie następujące warunki: 
a. główna działalność grantobiorcy ma charakter niegospodarczy (np. działalność administracji publicznej, osoby fizyczne), 
b. energia elektryczna z OZE wytwarzana z takiej instalacji będzie zużywana na potrzeby własne podmiotu, 
c. rozmiar (zdolność wytwórcza) instalacji nie przekracza realnego zapotrzebowania na energię elektryczną. , a w przypadku ich nie spełnienia w okresie trwałości, zobowiązuję się do zwrotu grantu.</t>
  </si>
  <si>
    <t>Zobowiązuję się do zapewnienia ubezpieczenia zainstalowanych urządzeń od ryzyk losowych i klęsk żywiołowych (takich jak powódź, pożar, gradobicie, itp.) na cały okres trwałości.</t>
  </si>
  <si>
    <t>Zobowiązuję się do monitorowania ilości energii nie zużytej na potzreby własne pochodzącej z  instalacji wytwarzającej energię elektryczną z OZE. Monitorowanie wykorzystania infrastruktury odbywa się w oparciu o ilość wyprodukowanej w ciągu roku energii [kWh].</t>
  </si>
  <si>
    <t>Zobowiązuję się do utrzymywania zrealizowanej inwestycji w należytym stanie technicznym i funkcjonalnym przez cały okres trwałości projektu, zgodnie z warunkami umowy i obowiązującymi przepisami.</t>
  </si>
  <si>
    <t>Zobowiązuję się do niewprowadzania nieuprawnionych modyfikacji kotła umożliwiających spalanie odpadów lub paliw nie dopuszczonych w konkursie jak węgiel czy olej opałowy, np. dorobiony dodatkowy ruszt (jeśli dotyczy)</t>
  </si>
  <si>
    <t>dokumenty w zakresie wyboru wykonawcy- jeżeli zaszły zmiany w tym zakresie</t>
  </si>
  <si>
    <t>protokół złomowania/likwidacji węglowego źródła ciepła (jeżeli dotyczy)</t>
  </si>
  <si>
    <t>Zdjęcia wykonanej inwestycji (wraz ze zdjęciami tabliczek znamionowych oraz zdjęcia wykonanch zaleceń z opinii ornitologiczno- chiropterologicznej</t>
  </si>
  <si>
    <t>Kopie dokumentów potwierdzonych za zgodność z oryginałem:</t>
  </si>
  <si>
    <t xml:space="preserve"> Jeżeli w opinii wskazano ograniczenia czasowe lub warunki prowadzenia prac, podaj je wprost, wskazać status wdrożenia: wdrożono / wdrażane / nie dotyczy. Jeśli „wdrażane” – wraz z opisem, uzasadnieniem wyjaśnieniem i zakladanym terminem realizacji, wymienić załączone dokumenty potwierdzające wdrożenie zaleceń (np. protokół/raport/notatka, zdjęcia, oświadczenie wykonawcy/instalatora) – podać nazwę dokumentu i datę.</t>
  </si>
  <si>
    <t>Zaświadczenie z OSD o przyłączeniu instalacji do sieci wraz z kopią umowy na przyłaczenie do sieci wraz z ewentualnymi aneksami (jeżeli dotyczy)</t>
  </si>
  <si>
    <t>W związku z przyznanym dofinansowaniem ze środków Funduszu na rzecz Sprawiedliwej Transformacji (FST) w ramach programu Fundusze Europejskie dla Dolnego Śląska 2021-2027 oświadczam, że:</t>
  </si>
  <si>
    <t>5.4. Koszty uruchomienia instalacji odnawialnego źródła energii, przeszkolenia Grantobiorców</t>
  </si>
  <si>
    <t xml:space="preserve">protokół poświadczający odbiór robót / usług / montażu / podłączenia nowych źródeł ciepła i/lub energii elektrycznej wystawiony przez Wykonawcę, oraz certyfikowanego instalatora OZE protokół montażu / podłączenia zakupionych urządzeń </t>
  </si>
  <si>
    <t>WNIOSEK O WYPŁATĘ GRANTU</t>
  </si>
  <si>
    <t xml:space="preserve">2. </t>
  </si>
  <si>
    <t>Dowody księgowe, potwierdzające wykonanie usług/robót/dostawę towaru na rzecz Grantobiorcy</t>
  </si>
  <si>
    <t>Dokumentacja fotograficzna</t>
  </si>
  <si>
    <t>TAK</t>
  </si>
  <si>
    <t xml:space="preserve">Poniżej należy wymienić  wszystkie załączniki przedłożone do wniosku </t>
  </si>
  <si>
    <t>5.5. Koszt budowy, rozbudowy lub przebudowy sieci wewnętrznych obsługujących instalację OZE- limit 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</si>
</sst>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ptos Narrow"/>
      <family val="2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ajor"/>
    </font>
    <font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"/>
      <scheme val="major"/>
    </font>
    <font>
      <sz val="10"/>
      <color theme="1"/>
      <name val="Wingdings"/>
      <charset val="2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Aptos Narrow"/>
      <family val="2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8E8B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1" xfId="0" applyFont="1" applyBorder="1"/>
    <xf numFmtId="16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0" xfId="0" quotePrefix="1" applyFont="1"/>
    <xf numFmtId="0" fontId="2" fillId="2" borderId="1" xfId="0" applyFont="1" applyFill="1" applyBorder="1" applyProtection="1">
      <protection locked="0"/>
    </xf>
    <xf numFmtId="0" fontId="6" fillId="0" borderId="0" xfId="0" quotePrefix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1" fillId="0" borderId="1" xfId="0" applyFont="1" applyBorder="1"/>
    <xf numFmtId="3" fontId="0" fillId="0" borderId="0" xfId="0" applyNumberFormat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16" fontId="1" fillId="0" borderId="7" xfId="0" applyNumberFormat="1" applyFont="1" applyBorder="1"/>
    <xf numFmtId="16" fontId="1" fillId="0" borderId="8" xfId="0" applyNumberFormat="1" applyFont="1" applyBorder="1"/>
    <xf numFmtId="0" fontId="0" fillId="2" borderId="4" xfId="0" applyFill="1" applyBorder="1"/>
    <xf numFmtId="0" fontId="7" fillId="0" borderId="3" xfId="0" applyFont="1" applyBorder="1"/>
    <xf numFmtId="0" fontId="7" fillId="0" borderId="0" xfId="0" applyFont="1"/>
    <xf numFmtId="0" fontId="18" fillId="0" borderId="0" xfId="0" applyFont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" xfId="0" applyFont="1" applyBorder="1"/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vertical="center"/>
      <protection locked="0"/>
    </xf>
    <xf numFmtId="0" fontId="21" fillId="0" borderId="14" xfId="0" quotePrefix="1" applyFont="1" applyBorder="1" applyAlignment="1">
      <alignment vertical="center"/>
    </xf>
    <xf numFmtId="0" fontId="21" fillId="0" borderId="1" xfId="0" quotePrefix="1" applyFont="1" applyBorder="1" applyAlignment="1">
      <alignment vertical="center"/>
    </xf>
    <xf numFmtId="0" fontId="8" fillId="0" borderId="0" xfId="0" applyFont="1" applyAlignment="1">
      <alignment wrapText="1"/>
    </xf>
    <xf numFmtId="0" fontId="1" fillId="0" borderId="7" xfId="0" applyFont="1" applyBorder="1"/>
    <xf numFmtId="0" fontId="1" fillId="0" borderId="8" xfId="0" applyFont="1" applyBorder="1"/>
    <xf numFmtId="0" fontId="18" fillId="0" borderId="7" xfId="0" applyFont="1" applyBorder="1"/>
    <xf numFmtId="0" fontId="18" fillId="0" borderId="6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16" fontId="18" fillId="0" borderId="13" xfId="0" applyNumberFormat="1" applyFont="1" applyBorder="1" applyAlignment="1">
      <alignment horizontal="center" vertical="center"/>
    </xf>
    <xf numFmtId="16" fontId="18" fillId="0" borderId="15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2" fillId="3" borderId="1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16" fontId="18" fillId="0" borderId="7" xfId="0" applyNumberFormat="1" applyFont="1" applyBorder="1" applyAlignment="1">
      <alignment horizontal="left"/>
    </xf>
    <xf numFmtId="0" fontId="20" fillId="0" borderId="5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2" borderId="1" xfId="0" applyFont="1" applyFill="1" applyBorder="1" applyAlignment="1" applyProtection="1">
      <alignment horizontal="left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19" fillId="2" borderId="4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2" fillId="2" borderId="1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14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12" fillId="3" borderId="5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right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1"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B8E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Niestandardowy 2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CE25-9E96-45B4-9E09-097C14F4EEA2}">
  <sheetPr codeName="Arkusz1"/>
  <dimension ref="A1:AG39"/>
  <sheetViews>
    <sheetView showGridLines="0" tabSelected="1" view="pageLayout" zoomScale="140" zoomScaleNormal="100" zoomScalePageLayoutView="140" workbookViewId="0">
      <selection activeCell="J20" sqref="J20:AG20"/>
    </sheetView>
  </sheetViews>
  <sheetFormatPr defaultColWidth="8.85546875" defaultRowHeight="15"/>
  <cols>
    <col min="1" max="34" width="2.5703125" customWidth="1"/>
  </cols>
  <sheetData>
    <row r="1" spans="1:33">
      <c r="Q1" t="s">
        <v>4</v>
      </c>
    </row>
    <row r="2" spans="1:33">
      <c r="Q2" s="1" t="s">
        <v>5</v>
      </c>
    </row>
    <row r="3" spans="1:33">
      <c r="Q3" t="s">
        <v>6</v>
      </c>
    </row>
    <row r="4" spans="1:33">
      <c r="Q4" s="1" t="s">
        <v>5</v>
      </c>
    </row>
    <row r="5" spans="1:33" ht="35.1" customHeight="1">
      <c r="A5" s="109" t="s">
        <v>260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</row>
    <row r="6" spans="1:33" ht="28.5" customHeight="1">
      <c r="A6" s="110" t="s">
        <v>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</row>
    <row r="7" spans="1:33" ht="50.65" customHeight="1">
      <c r="A7" s="110" t="s">
        <v>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</row>
    <row r="9" spans="1:33">
      <c r="M9" s="1" t="s">
        <v>9</v>
      </c>
    </row>
    <row r="10" spans="1:33">
      <c r="J10" s="1" t="s">
        <v>10</v>
      </c>
    </row>
    <row r="11" spans="1:33">
      <c r="B11" t="s">
        <v>210</v>
      </c>
      <c r="I11" s="31"/>
      <c r="J11" s="1"/>
      <c r="N11" t="s">
        <v>211</v>
      </c>
      <c r="T11" s="31"/>
    </row>
    <row r="12" spans="1:33">
      <c r="J12" s="1"/>
    </row>
    <row r="13" spans="1:33" ht="15.4" customHeight="1">
      <c r="A13" s="1" t="s">
        <v>85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</row>
    <row r="14" spans="1:33">
      <c r="I14" s="1"/>
      <c r="J14" s="1"/>
      <c r="K14" s="1"/>
      <c r="L14" s="1"/>
      <c r="M14" s="1"/>
    </row>
    <row r="15" spans="1:33">
      <c r="F15" s="1" t="s">
        <v>209</v>
      </c>
      <c r="J15" s="1"/>
      <c r="K15" s="1"/>
      <c r="L15" s="1"/>
      <c r="M15" s="1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</row>
    <row r="17" spans="1:33">
      <c r="A17" s="3" t="s">
        <v>11</v>
      </c>
    </row>
    <row r="18" spans="1:33">
      <c r="A18" s="1" t="s">
        <v>12</v>
      </c>
    </row>
    <row r="19" spans="1:33" ht="26.45" customHeight="1">
      <c r="A19" s="98" t="s">
        <v>27</v>
      </c>
      <c r="B19" s="98"/>
      <c r="C19" s="98"/>
      <c r="D19" s="98"/>
      <c r="E19" s="98"/>
      <c r="F19" s="98"/>
      <c r="G19" s="98"/>
      <c r="H19" s="98"/>
      <c r="I19" s="98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</row>
    <row r="20" spans="1:33" ht="26.45" customHeight="1">
      <c r="A20" s="111" t="s">
        <v>23</v>
      </c>
      <c r="B20" s="111"/>
      <c r="C20" s="111"/>
      <c r="D20" s="111"/>
      <c r="E20" s="111"/>
      <c r="F20" s="111"/>
      <c r="G20" s="111"/>
      <c r="H20" s="111"/>
      <c r="I20" s="111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</row>
    <row r="21" spans="1:33" ht="25.9" customHeight="1">
      <c r="A21" s="111" t="s">
        <v>24</v>
      </c>
      <c r="B21" s="111"/>
      <c r="C21" s="111"/>
      <c r="D21" s="111"/>
      <c r="E21" s="111"/>
      <c r="F21" s="111"/>
      <c r="G21" s="111"/>
      <c r="H21" s="111"/>
      <c r="I21" s="111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</row>
    <row r="22" spans="1:33">
      <c r="A22" s="107" t="s">
        <v>25</v>
      </c>
      <c r="B22" s="107"/>
      <c r="C22" s="107"/>
      <c r="D22" s="107"/>
      <c r="E22" s="107"/>
      <c r="F22" s="107"/>
      <c r="G22" s="107"/>
      <c r="H22" s="107"/>
      <c r="I22" s="107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</row>
    <row r="23" spans="1:33">
      <c r="A23" s="107" t="s">
        <v>26</v>
      </c>
      <c r="B23" s="107"/>
      <c r="C23" s="107"/>
      <c r="D23" s="107"/>
      <c r="E23" s="107"/>
      <c r="F23" s="107"/>
      <c r="G23" s="107"/>
      <c r="H23" s="107"/>
      <c r="I23" s="10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</row>
    <row r="24" spans="1:33">
      <c r="A24" s="1" t="s">
        <v>13</v>
      </c>
    </row>
    <row r="25" spans="1:33">
      <c r="A25" s="1" t="s">
        <v>14</v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1" t="s">
        <v>15</v>
      </c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</row>
    <row r="26" spans="1:33">
      <c r="A26" s="1" t="s">
        <v>16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1" t="s">
        <v>17</v>
      </c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</row>
    <row r="27" spans="1:33">
      <c r="A27" s="1" t="s">
        <v>18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1" t="s">
        <v>19</v>
      </c>
      <c r="V27" s="49"/>
      <c r="W27" s="49"/>
      <c r="X27" s="50" t="s">
        <v>28</v>
      </c>
      <c r="Y27" s="49"/>
      <c r="Z27" s="49"/>
      <c r="AA27" s="49"/>
      <c r="AB27" s="96"/>
      <c r="AC27" s="96"/>
      <c r="AD27" s="96"/>
      <c r="AE27" s="96"/>
      <c r="AF27" s="96"/>
      <c r="AG27" s="96"/>
    </row>
    <row r="28" spans="1:33">
      <c r="A28" s="1" t="s">
        <v>20</v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1" t="s">
        <v>21</v>
      </c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</row>
    <row r="29" spans="1:33">
      <c r="A29" s="1" t="s">
        <v>22</v>
      </c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" t="s">
        <v>152</v>
      </c>
      <c r="V29" s="48"/>
      <c r="W29" s="48"/>
      <c r="X29" s="48"/>
      <c r="Y29" s="48"/>
      <c r="Z29" s="48"/>
      <c r="AA29" s="48"/>
      <c r="AB29" s="48"/>
      <c r="AC29" s="48"/>
      <c r="AD29" s="48"/>
      <c r="AE29" s="99"/>
      <c r="AF29" s="99"/>
      <c r="AG29" s="99"/>
    </row>
    <row r="30" spans="1:33">
      <c r="A30" s="1" t="s">
        <v>153</v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</row>
    <row r="31" spans="1:33" ht="23.25" customHeight="1">
      <c r="A31" s="3" t="s">
        <v>29</v>
      </c>
    </row>
    <row r="32" spans="1:33">
      <c r="A32" s="1" t="s">
        <v>31</v>
      </c>
    </row>
    <row r="33" spans="1:33">
      <c r="A33" s="105" t="s">
        <v>14</v>
      </c>
      <c r="B33" s="105"/>
      <c r="C33" s="105"/>
      <c r="D33" s="7" t="s">
        <v>34</v>
      </c>
      <c r="E33" s="6"/>
      <c r="F33" s="6"/>
      <c r="G33" s="105" t="s">
        <v>15</v>
      </c>
      <c r="H33" s="105"/>
      <c r="I33" s="105"/>
      <c r="J33" s="105"/>
      <c r="K33" s="105"/>
      <c r="L33" s="105" t="s">
        <v>30</v>
      </c>
      <c r="M33" s="105"/>
      <c r="N33" s="105"/>
      <c r="O33" s="105"/>
      <c r="P33" s="105" t="s">
        <v>16</v>
      </c>
      <c r="Q33" s="105"/>
      <c r="R33" s="105"/>
      <c r="S33" s="105"/>
      <c r="T33" s="105"/>
      <c r="U33" s="105" t="s">
        <v>32</v>
      </c>
      <c r="V33" s="105"/>
      <c r="W33" s="105"/>
      <c r="X33" s="105"/>
      <c r="Y33" s="105" t="s">
        <v>17</v>
      </c>
      <c r="Z33" s="105"/>
      <c r="AA33" s="105"/>
      <c r="AB33" s="105"/>
      <c r="AC33" s="105"/>
      <c r="AD33" s="105" t="s">
        <v>33</v>
      </c>
      <c r="AE33" s="105"/>
      <c r="AF33" s="105"/>
      <c r="AG33" s="105"/>
    </row>
    <row r="34" spans="1:33">
      <c r="A34" s="98" t="s">
        <v>18</v>
      </c>
      <c r="B34" s="98"/>
      <c r="C34" s="98"/>
      <c r="D34" s="98"/>
      <c r="E34" s="98"/>
      <c r="F34" s="98"/>
      <c r="G34" s="100"/>
      <c r="H34" s="100"/>
      <c r="I34" s="100"/>
      <c r="J34" s="100"/>
      <c r="K34" s="100"/>
      <c r="L34" s="100"/>
      <c r="M34" s="100"/>
      <c r="N34" s="100"/>
      <c r="O34" s="100"/>
      <c r="P34" s="105" t="s">
        <v>19</v>
      </c>
      <c r="Q34" s="105"/>
      <c r="R34" s="105"/>
      <c r="S34" s="105"/>
      <c r="T34" s="105"/>
      <c r="U34" s="48"/>
      <c r="V34" s="48"/>
      <c r="W34" s="51" t="s">
        <v>28</v>
      </c>
      <c r="X34" s="48"/>
      <c r="Y34" s="48"/>
      <c r="Z34" s="48"/>
      <c r="AA34" s="107"/>
      <c r="AB34" s="107"/>
      <c r="AC34" s="107"/>
      <c r="AD34" s="107"/>
      <c r="AE34" s="107"/>
      <c r="AF34" s="107"/>
      <c r="AG34" s="107"/>
    </row>
    <row r="35" spans="1:33">
      <c r="A35" s="106" t="s">
        <v>20</v>
      </c>
      <c r="B35" s="106"/>
      <c r="C35" s="106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45" t="s">
        <v>21</v>
      </c>
      <c r="Q35" s="46"/>
      <c r="R35" s="46"/>
      <c r="S35" s="46"/>
      <c r="T35" s="46"/>
      <c r="U35" s="118"/>
      <c r="V35" s="118"/>
      <c r="W35" s="118"/>
      <c r="X35" s="118"/>
      <c r="Y35" s="115" t="s">
        <v>22</v>
      </c>
      <c r="Z35" s="116"/>
      <c r="AA35" s="116"/>
      <c r="AB35" s="116"/>
      <c r="AC35" s="117"/>
      <c r="AD35" s="101"/>
      <c r="AE35" s="102"/>
      <c r="AF35" s="102"/>
      <c r="AG35" s="103"/>
    </row>
    <row r="36" spans="1:33">
      <c r="A36" s="98" t="s">
        <v>35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101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3"/>
    </row>
    <row r="37" spans="1:33" ht="25.9" customHeight="1">
      <c r="A37" s="97" t="s">
        <v>81</v>
      </c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2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4"/>
    </row>
    <row r="38" spans="1:33">
      <c r="A38" s="1"/>
    </row>
    <row r="39" spans="1:33">
      <c r="A39" s="3"/>
    </row>
  </sheetData>
  <mergeCells count="46">
    <mergeCell ref="L36:AG36"/>
    <mergeCell ref="P33:T33"/>
    <mergeCell ref="U33:X33"/>
    <mergeCell ref="Y33:AC33"/>
    <mergeCell ref="AD33:AG33"/>
    <mergeCell ref="P34:T34"/>
    <mergeCell ref="Y35:AC35"/>
    <mergeCell ref="AA34:AG34"/>
    <mergeCell ref="L33:O33"/>
    <mergeCell ref="U35:X35"/>
    <mergeCell ref="A5:AG5"/>
    <mergeCell ref="A6:AG6"/>
    <mergeCell ref="A7:AG7"/>
    <mergeCell ref="A20:I20"/>
    <mergeCell ref="A21:I21"/>
    <mergeCell ref="A19:I19"/>
    <mergeCell ref="J19:AG19"/>
    <mergeCell ref="E13:AD13"/>
    <mergeCell ref="O15:Z15"/>
    <mergeCell ref="J20:AG20"/>
    <mergeCell ref="J21:AG21"/>
    <mergeCell ref="G33:K33"/>
    <mergeCell ref="J22:AG22"/>
    <mergeCell ref="U23:AG23"/>
    <mergeCell ref="E25:P25"/>
    <mergeCell ref="A23:I23"/>
    <mergeCell ref="A22:I22"/>
    <mergeCell ref="V25:AG25"/>
    <mergeCell ref="E28:P28"/>
    <mergeCell ref="E29:P29"/>
    <mergeCell ref="L37:AG37"/>
    <mergeCell ref="V26:AG26"/>
    <mergeCell ref="AB27:AG27"/>
    <mergeCell ref="E26:P26"/>
    <mergeCell ref="E27:P27"/>
    <mergeCell ref="A37:K37"/>
    <mergeCell ref="A36:K36"/>
    <mergeCell ref="V28:AG28"/>
    <mergeCell ref="AE29:AG29"/>
    <mergeCell ref="G34:O34"/>
    <mergeCell ref="AD35:AG35"/>
    <mergeCell ref="D35:O35"/>
    <mergeCell ref="E30:AG30"/>
    <mergeCell ref="A33:C33"/>
    <mergeCell ref="A34:F34"/>
    <mergeCell ref="A35:C35"/>
  </mergeCells>
  <dataValidations count="1">
    <dataValidation type="whole" allowBlank="1" showInputMessage="1" showErrorMessage="1" sqref="J23:T23 V29:AD29 V27:W27 Y27:AA27 U34:V34 X34:Z34" xr:uid="{40016937-9C40-48F0-8C9C-C9FEDFCE7AD6}">
      <formula1>0</formula1>
      <formula2>9</formula2>
    </dataValidation>
  </dataValidations>
  <pageMargins left="0.70866141732283472" right="0.70866141732283472" top="1.3385826771653544" bottom="0.74803149606299213" header="0.31496062992125984" footer="0.31496062992125984"/>
  <pageSetup paperSize="9" orientation="portrait" r:id="rId1"/>
  <headerFooter>
    <oddHeader xml:space="preserve">&amp;C&amp;G
</oddHeader>
    <oddFooter>&amp;LSekcja A &amp;A&amp;C strona &amp;P z &amp;N&amp;RWniosek o wypłatę grantu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3111E6-9F8E-4C5A-817A-CD7AFC81E520}">
          <x14:formula1>
            <xm:f>Arkusz1!$A$3:$A$7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68462-99CC-401F-AC5C-353CE77CB51F}">
  <sheetPr codeName="Arkusz2"/>
  <dimension ref="A1:AG228"/>
  <sheetViews>
    <sheetView showGridLines="0" showRuler="0" view="pageLayout" topLeftCell="A192" zoomScale="130" zoomScaleNormal="100" zoomScalePageLayoutView="130" workbookViewId="0">
      <selection activeCell="U183" sqref="U183"/>
    </sheetView>
  </sheetViews>
  <sheetFormatPr defaultColWidth="8.85546875" defaultRowHeight="15"/>
  <cols>
    <col min="1" max="34" width="2.5703125" customWidth="1"/>
  </cols>
  <sheetData>
    <row r="1" spans="1:33">
      <c r="A1" s="3" t="s">
        <v>148</v>
      </c>
    </row>
    <row r="2" spans="1:33" ht="9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>
      <c r="B3" s="28" t="str">
        <f>IF(Grantobiorca!$E$13=Zakres_Koszty_Dokumenty!$D3,"X","")</f>
        <v/>
      </c>
      <c r="D3" s="1" t="s">
        <v>52</v>
      </c>
    </row>
    <row r="4" spans="1:33">
      <c r="B4" s="28" t="str">
        <f>IF(Grantobiorca!$E$13=Zakres_Koszty_Dokumenty!$D4,"X","")</f>
        <v/>
      </c>
      <c r="D4" s="1" t="s">
        <v>53</v>
      </c>
    </row>
    <row r="5" spans="1:33">
      <c r="B5" s="28" t="str">
        <f>IF(Grantobiorca!$E$13=Zakres_Koszty_Dokumenty!$D5,"X","")</f>
        <v/>
      </c>
      <c r="D5" s="1" t="s">
        <v>54</v>
      </c>
    </row>
    <row r="6" spans="1:33">
      <c r="B6" s="28" t="str">
        <f>IF(Grantobiorca!$E$13=Zakres_Koszty_Dokumenty!$D6,"X","")</f>
        <v/>
      </c>
      <c r="D6" s="1" t="s">
        <v>55</v>
      </c>
    </row>
    <row r="7" spans="1:33">
      <c r="B7" s="28" t="str">
        <f>IF(Grantobiorca!$E$13=Zakres_Koszty_Dokumenty!$D7,"X","")</f>
        <v/>
      </c>
      <c r="D7" s="1" t="s">
        <v>56</v>
      </c>
    </row>
    <row r="8" spans="1:33" ht="8.4499999999999993" customHeight="1">
      <c r="D8" s="1"/>
    </row>
    <row r="9" spans="1:33">
      <c r="A9" s="153" t="s">
        <v>100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</row>
    <row r="10" spans="1:33" ht="93" customHeight="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</row>
    <row r="11" spans="1:3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>
      <c r="A12" s="15" t="s">
        <v>149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Q12" s="1"/>
      <c r="R12" s="16"/>
      <c r="S12" s="16"/>
      <c r="T12" s="17" t="s">
        <v>28</v>
      </c>
      <c r="U12" s="16"/>
      <c r="V12" s="16"/>
      <c r="W12" s="17" t="s">
        <v>28</v>
      </c>
      <c r="X12" s="14">
        <v>2</v>
      </c>
      <c r="Y12" s="14">
        <v>0</v>
      </c>
      <c r="Z12" s="14">
        <v>2</v>
      </c>
      <c r="AA12" s="7">
        <v>6</v>
      </c>
      <c r="AB12" s="18" t="s">
        <v>86</v>
      </c>
      <c r="AC12" s="18"/>
      <c r="AD12" s="1"/>
      <c r="AE12" s="1"/>
      <c r="AF12" s="1"/>
      <c r="AG12" s="1"/>
    </row>
    <row r="13" spans="1:33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Q13" s="1"/>
      <c r="R13" s="1"/>
      <c r="S13" s="1"/>
      <c r="T13" s="17"/>
      <c r="U13" s="1"/>
      <c r="V13" s="1"/>
      <c r="W13" s="17"/>
      <c r="X13" s="2"/>
      <c r="Y13" s="2"/>
      <c r="Z13" s="1"/>
      <c r="AA13" s="1"/>
      <c r="AB13" s="18"/>
      <c r="AC13" s="18"/>
      <c r="AD13" s="1"/>
      <c r="AE13" s="1"/>
      <c r="AF13" s="1"/>
      <c r="AG13" s="1"/>
    </row>
    <row r="14" spans="1:33">
      <c r="A14" s="15" t="s">
        <v>150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Q14" s="1"/>
      <c r="R14" s="16"/>
      <c r="S14" s="16"/>
      <c r="T14" s="17" t="s">
        <v>28</v>
      </c>
      <c r="U14" s="16"/>
      <c r="V14" s="16"/>
      <c r="W14" s="17" t="s">
        <v>28</v>
      </c>
      <c r="X14" s="14">
        <v>2</v>
      </c>
      <c r="Y14" s="14">
        <v>0</v>
      </c>
      <c r="Z14" s="14">
        <v>2</v>
      </c>
      <c r="AA14" s="7">
        <v>6</v>
      </c>
      <c r="AB14" s="18" t="s">
        <v>86</v>
      </c>
      <c r="AC14" s="18"/>
      <c r="AD14" s="1"/>
      <c r="AE14" s="1"/>
      <c r="AF14" s="1"/>
      <c r="AG14" s="1"/>
    </row>
    <row r="15" spans="1:3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>
      <c r="A16" s="15" t="s">
        <v>151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Q16" s="1"/>
      <c r="R16" s="16"/>
      <c r="S16" s="16"/>
      <c r="T16" s="17" t="s">
        <v>28</v>
      </c>
      <c r="U16" s="16"/>
      <c r="V16" s="16"/>
      <c r="W16" s="17" t="s">
        <v>28</v>
      </c>
      <c r="X16" s="14">
        <v>2</v>
      </c>
      <c r="Y16" s="14">
        <v>0</v>
      </c>
      <c r="Z16" s="14">
        <v>2</v>
      </c>
      <c r="AA16" s="7">
        <v>6</v>
      </c>
      <c r="AB16" s="18" t="s">
        <v>86</v>
      </c>
      <c r="AC16" s="1"/>
      <c r="AD16" s="1"/>
      <c r="AE16" s="1"/>
      <c r="AF16" s="1"/>
      <c r="AG16" s="1"/>
    </row>
    <row r="17" spans="1:3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>
      <c r="A19" s="3" t="s">
        <v>212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9.6" customHeight="1">
      <c r="A21" s="157" t="s">
        <v>57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9"/>
      <c r="X21" s="157" t="s">
        <v>208</v>
      </c>
      <c r="Y21" s="158"/>
      <c r="Z21" s="158"/>
      <c r="AA21" s="158"/>
      <c r="AB21" s="159"/>
      <c r="AC21" s="152" t="s">
        <v>58</v>
      </c>
      <c r="AD21" s="152"/>
      <c r="AE21" s="152"/>
      <c r="AF21" s="152"/>
      <c r="AG21" s="152"/>
    </row>
    <row r="22" spans="1:33" ht="30.4" customHeight="1">
      <c r="A22" s="154" t="s">
        <v>213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6"/>
      <c r="X22" s="147">
        <f>SUM(X24:AB33)</f>
        <v>0</v>
      </c>
      <c r="Y22" s="147"/>
      <c r="Z22" s="147"/>
      <c r="AA22" s="147"/>
      <c r="AB22" s="147"/>
      <c r="AC22" s="147">
        <f>SUM(AC24:AG33)</f>
        <v>0</v>
      </c>
      <c r="AD22" s="147"/>
      <c r="AE22" s="147"/>
      <c r="AF22" s="147"/>
      <c r="AG22" s="147"/>
    </row>
    <row r="23" spans="1:33">
      <c r="A23" s="148" t="s">
        <v>59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</row>
    <row r="24" spans="1:33">
      <c r="A24" s="7" t="s">
        <v>2</v>
      </c>
      <c r="B24" s="119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1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</row>
    <row r="25" spans="1:33">
      <c r="A25" s="7" t="s">
        <v>3</v>
      </c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1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</row>
    <row r="26" spans="1:33">
      <c r="A26" s="7" t="s">
        <v>60</v>
      </c>
      <c r="B26" s="119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1"/>
      <c r="X26" s="122"/>
      <c r="Y26" s="122"/>
      <c r="Z26" s="122"/>
      <c r="AA26" s="122"/>
      <c r="AB26" s="122"/>
      <c r="AC26" s="160"/>
      <c r="AD26" s="122"/>
      <c r="AE26" s="122"/>
      <c r="AF26" s="122"/>
      <c r="AG26" s="122"/>
    </row>
    <row r="27" spans="1:33">
      <c r="A27" s="7" t="s">
        <v>61</v>
      </c>
      <c r="B27" s="119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1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</row>
    <row r="28" spans="1:33">
      <c r="A28" s="7" t="s">
        <v>62</v>
      </c>
      <c r="B28" s="119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1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</row>
    <row r="29" spans="1:33">
      <c r="A29" s="7" t="s">
        <v>63</v>
      </c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1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</row>
    <row r="30" spans="1:33">
      <c r="A30" s="7" t="s">
        <v>64</v>
      </c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1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</row>
    <row r="31" spans="1:33">
      <c r="A31" s="7" t="s">
        <v>65</v>
      </c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1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</row>
    <row r="32" spans="1:33">
      <c r="A32" s="7" t="s">
        <v>66</v>
      </c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1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</row>
    <row r="33" spans="1:33">
      <c r="A33" s="7" t="s">
        <v>67</v>
      </c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1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</row>
    <row r="34" spans="1:33">
      <c r="A34" s="1"/>
    </row>
    <row r="35" spans="1:33" ht="25.9" customHeight="1">
      <c r="A35" s="154" t="s">
        <v>214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6"/>
      <c r="X35" s="147">
        <f>SUM(X37:AB46)</f>
        <v>0</v>
      </c>
      <c r="Y35" s="147"/>
      <c r="Z35" s="147"/>
      <c r="AA35" s="147"/>
      <c r="AB35" s="147"/>
      <c r="AC35" s="147">
        <f>SUM(AC37:AG46)</f>
        <v>0</v>
      </c>
      <c r="AD35" s="147"/>
      <c r="AE35" s="147"/>
      <c r="AF35" s="147"/>
      <c r="AG35" s="147"/>
    </row>
    <row r="36" spans="1:33">
      <c r="A36" s="148" t="s">
        <v>59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50"/>
    </row>
    <row r="37" spans="1:33">
      <c r="A37" s="7" t="s">
        <v>2</v>
      </c>
      <c r="B37" s="119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1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</row>
    <row r="38" spans="1:33">
      <c r="A38" s="7" t="s">
        <v>3</v>
      </c>
      <c r="B38" s="119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1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</row>
    <row r="39" spans="1:33">
      <c r="A39" s="7" t="s">
        <v>60</v>
      </c>
      <c r="B39" s="119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1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</row>
    <row r="40" spans="1:33">
      <c r="A40" s="7" t="s">
        <v>61</v>
      </c>
      <c r="B40" s="119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1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</row>
    <row r="41" spans="1:33">
      <c r="A41" s="7" t="s">
        <v>62</v>
      </c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1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</row>
    <row r="42" spans="1:33">
      <c r="A42" s="7" t="s">
        <v>63</v>
      </c>
      <c r="B42" s="119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1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</row>
    <row r="43" spans="1:33">
      <c r="A43" s="7" t="s">
        <v>64</v>
      </c>
      <c r="B43" s="119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1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</row>
    <row r="44" spans="1:33">
      <c r="A44" s="7" t="s">
        <v>65</v>
      </c>
      <c r="B44" s="119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1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</row>
    <row r="45" spans="1:33">
      <c r="A45" s="7" t="s">
        <v>66</v>
      </c>
      <c r="B45" s="119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1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</row>
    <row r="46" spans="1:33">
      <c r="A46" s="7" t="s">
        <v>67</v>
      </c>
      <c r="B46" s="119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1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</row>
    <row r="47" spans="1:33">
      <c r="A47" s="1"/>
    </row>
    <row r="48" spans="1:33" ht="26.1" customHeight="1">
      <c r="A48" s="154" t="s">
        <v>215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6"/>
      <c r="X48" s="147">
        <f>SUM(X50:AB59)</f>
        <v>0</v>
      </c>
      <c r="Y48" s="147"/>
      <c r="Z48" s="147"/>
      <c r="AA48" s="147"/>
      <c r="AB48" s="147"/>
      <c r="AC48" s="147">
        <f>SUM(AC50:AG59)</f>
        <v>0</v>
      </c>
      <c r="AD48" s="147"/>
      <c r="AE48" s="147"/>
      <c r="AF48" s="147"/>
      <c r="AG48" s="147"/>
    </row>
    <row r="49" spans="1:33">
      <c r="A49" s="146" t="s">
        <v>59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>
      <c r="A50" s="7" t="s">
        <v>2</v>
      </c>
      <c r="B50" s="119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1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</row>
    <row r="51" spans="1:33">
      <c r="A51" s="7" t="s">
        <v>3</v>
      </c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1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</row>
    <row r="52" spans="1:33">
      <c r="A52" s="7" t="s">
        <v>60</v>
      </c>
      <c r="B52" s="119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1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</row>
    <row r="53" spans="1:33">
      <c r="A53" s="7" t="s">
        <v>61</v>
      </c>
      <c r="B53" s="11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1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</row>
    <row r="54" spans="1:33">
      <c r="A54" s="7" t="s">
        <v>62</v>
      </c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1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</row>
    <row r="55" spans="1:33">
      <c r="A55" s="7" t="s">
        <v>63</v>
      </c>
      <c r="B55" s="119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1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</row>
    <row r="56" spans="1:33">
      <c r="A56" s="7" t="s">
        <v>64</v>
      </c>
      <c r="B56" s="119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1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</row>
    <row r="57" spans="1:33">
      <c r="A57" s="7" t="s">
        <v>65</v>
      </c>
      <c r="B57" s="119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1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</row>
    <row r="58" spans="1:33">
      <c r="A58" s="7" t="s">
        <v>66</v>
      </c>
      <c r="B58" s="119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1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</row>
    <row r="59" spans="1:33">
      <c r="A59" s="7" t="s">
        <v>67</v>
      </c>
      <c r="B59" s="119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1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</row>
    <row r="60" spans="1:33">
      <c r="A60" s="1"/>
    </row>
    <row r="61" spans="1:33" ht="27" customHeight="1">
      <c r="A61" s="154" t="s">
        <v>258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43">
        <f>SUM(X63:AB72)</f>
        <v>0</v>
      </c>
      <c r="Y61" s="144"/>
      <c r="Z61" s="144"/>
      <c r="AA61" s="144"/>
      <c r="AB61" s="145"/>
      <c r="AC61" s="143">
        <f>SUM(AC63:AG72)</f>
        <v>0</v>
      </c>
      <c r="AD61" s="144"/>
      <c r="AE61" s="144"/>
      <c r="AF61" s="144"/>
      <c r="AG61" s="145"/>
    </row>
    <row r="62" spans="1:33">
      <c r="A62" s="127" t="s">
        <v>59</v>
      </c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</row>
    <row r="63" spans="1:33">
      <c r="A63" s="7" t="s">
        <v>2</v>
      </c>
      <c r="B63" s="119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1"/>
      <c r="X63" s="122"/>
      <c r="Y63" s="122"/>
      <c r="Z63" s="122"/>
      <c r="AA63" s="122"/>
      <c r="AB63" s="122"/>
      <c r="AC63" s="122"/>
      <c r="AD63" s="122"/>
      <c r="AE63" s="122"/>
      <c r="AF63" s="122"/>
      <c r="AG63" s="122"/>
    </row>
    <row r="64" spans="1:33">
      <c r="A64" s="7" t="s">
        <v>3</v>
      </c>
      <c r="B64" s="119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1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</row>
    <row r="65" spans="1:33">
      <c r="A65" s="7" t="s">
        <v>60</v>
      </c>
      <c r="B65" s="119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1"/>
      <c r="X65" s="122"/>
      <c r="Y65" s="122"/>
      <c r="Z65" s="122"/>
      <c r="AA65" s="122"/>
      <c r="AB65" s="122"/>
      <c r="AC65" s="122"/>
      <c r="AD65" s="122"/>
      <c r="AE65" s="122"/>
      <c r="AF65" s="122"/>
      <c r="AG65" s="122"/>
    </row>
    <row r="66" spans="1:33">
      <c r="A66" s="7" t="s">
        <v>61</v>
      </c>
      <c r="B66" s="119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1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</row>
    <row r="67" spans="1:33">
      <c r="A67" s="7" t="s">
        <v>62</v>
      </c>
      <c r="B67" s="119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1"/>
      <c r="X67" s="122"/>
      <c r="Y67" s="122"/>
      <c r="Z67" s="122"/>
      <c r="AA67" s="122"/>
      <c r="AB67" s="122"/>
      <c r="AC67" s="122"/>
      <c r="AD67" s="122"/>
      <c r="AE67" s="122"/>
      <c r="AF67" s="122"/>
      <c r="AG67" s="122"/>
    </row>
    <row r="68" spans="1:33">
      <c r="A68" s="7" t="s">
        <v>63</v>
      </c>
      <c r="B68" s="119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1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</row>
    <row r="69" spans="1:33">
      <c r="A69" s="7" t="s">
        <v>64</v>
      </c>
      <c r="B69" s="119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1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</row>
    <row r="70" spans="1:33">
      <c r="A70" s="7" t="s">
        <v>65</v>
      </c>
      <c r="B70" s="119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1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</row>
    <row r="71" spans="1:33">
      <c r="A71" s="7" t="s">
        <v>66</v>
      </c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</row>
    <row r="72" spans="1:33">
      <c r="A72" s="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</row>
    <row r="73" spans="1:33" ht="24.75" customHeight="1">
      <c r="A73" s="97" t="s">
        <v>266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142">
        <f>SUM(X75:AB84)</f>
        <v>0</v>
      </c>
      <c r="Y73" s="142"/>
      <c r="Z73" s="142"/>
      <c r="AA73" s="142"/>
      <c r="AB73" s="142"/>
      <c r="AC73" s="142">
        <f>SUM(AC75:AG84)</f>
        <v>0</v>
      </c>
      <c r="AD73" s="142"/>
      <c r="AE73" s="142"/>
      <c r="AF73" s="142"/>
      <c r="AG73" s="142"/>
    </row>
    <row r="74" spans="1:33">
      <c r="A74" s="127" t="s">
        <v>59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</row>
    <row r="75" spans="1:33">
      <c r="A75" s="7" t="s">
        <v>2</v>
      </c>
      <c r="B75" s="119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1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</row>
    <row r="76" spans="1:33">
      <c r="A76" s="7" t="s">
        <v>3</v>
      </c>
      <c r="B76" s="119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1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</row>
    <row r="77" spans="1:33">
      <c r="A77" s="7" t="s">
        <v>60</v>
      </c>
      <c r="B77" s="119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1"/>
      <c r="X77" s="122"/>
      <c r="Y77" s="122"/>
      <c r="Z77" s="122"/>
      <c r="AA77" s="122"/>
      <c r="AB77" s="122"/>
      <c r="AC77" s="122"/>
      <c r="AD77" s="122"/>
      <c r="AE77" s="122"/>
      <c r="AF77" s="122"/>
      <c r="AG77" s="122"/>
    </row>
    <row r="78" spans="1:33">
      <c r="A78" s="7" t="s">
        <v>61</v>
      </c>
      <c r="B78" s="119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1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</row>
    <row r="79" spans="1:33">
      <c r="A79" s="7" t="s">
        <v>62</v>
      </c>
      <c r="B79" s="119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1"/>
      <c r="X79" s="122"/>
      <c r="Y79" s="122"/>
      <c r="Z79" s="122"/>
      <c r="AA79" s="122"/>
      <c r="AB79" s="122"/>
      <c r="AC79" s="122"/>
      <c r="AD79" s="122"/>
      <c r="AE79" s="122"/>
      <c r="AF79" s="122"/>
      <c r="AG79" s="122"/>
    </row>
    <row r="80" spans="1:33">
      <c r="A80" s="7" t="s">
        <v>63</v>
      </c>
      <c r="B80" s="119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1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</row>
    <row r="81" spans="1:33">
      <c r="A81" s="7" t="s">
        <v>64</v>
      </c>
      <c r="B81" s="119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1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</row>
    <row r="82" spans="1:33">
      <c r="A82" s="7" t="s">
        <v>65</v>
      </c>
      <c r="B82" s="119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1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</row>
    <row r="83" spans="1:33">
      <c r="A83" s="7" t="s">
        <v>66</v>
      </c>
      <c r="B83" s="119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1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</row>
    <row r="84" spans="1:33">
      <c r="A84" s="7" t="s">
        <v>67</v>
      </c>
      <c r="B84" s="119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1"/>
      <c r="X84" s="122"/>
      <c r="Y84" s="122"/>
      <c r="Z84" s="122"/>
      <c r="AA84" s="122"/>
      <c r="AB84" s="122"/>
      <c r="AC84" s="122"/>
      <c r="AD84" s="122"/>
      <c r="AE84" s="122"/>
      <c r="AF84" s="122"/>
      <c r="AG84" s="122"/>
    </row>
    <row r="86" spans="1:33">
      <c r="A86" s="1" t="s">
        <v>216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24" customHeight="1">
      <c r="A87" s="105" t="s">
        <v>101</v>
      </c>
      <c r="B87" s="105"/>
      <c r="C87" s="105"/>
      <c r="D87" s="105"/>
      <c r="E87" s="105"/>
      <c r="F87" s="136">
        <f>AC61+AC48+AC35+AC22+AC73</f>
        <v>0</v>
      </c>
      <c r="G87" s="137"/>
      <c r="H87" s="137"/>
      <c r="I87" s="137"/>
      <c r="J87" s="137"/>
      <c r="K87" s="137"/>
      <c r="L87" s="137"/>
      <c r="M87" s="137"/>
      <c r="N87" s="137"/>
      <c r="O87" s="138"/>
      <c r="P87" s="1" t="s">
        <v>87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>
      <c r="A88" s="105" t="s">
        <v>102</v>
      </c>
      <c r="B88" s="105"/>
      <c r="C88" s="105"/>
      <c r="D88" s="105"/>
      <c r="E88" s="105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</row>
    <row r="89" spans="1:3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>
      <c r="A90" s="1" t="s">
        <v>217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24" customHeight="1">
      <c r="A91" s="105" t="s">
        <v>101</v>
      </c>
      <c r="B91" s="105"/>
      <c r="C91" s="105"/>
      <c r="D91" s="105"/>
      <c r="E91" s="105"/>
      <c r="F91" s="161">
        <f>X61+X48+X35+X22+X73</f>
        <v>0</v>
      </c>
      <c r="G91" s="162"/>
      <c r="H91" s="162"/>
      <c r="I91" s="162"/>
      <c r="J91" s="162"/>
      <c r="K91" s="162"/>
      <c r="L91" s="162"/>
      <c r="M91" s="162"/>
      <c r="N91" s="162"/>
      <c r="O91" s="163"/>
      <c r="P91" s="1" t="s">
        <v>87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>
      <c r="A92" s="105" t="s">
        <v>102</v>
      </c>
      <c r="B92" s="105"/>
      <c r="C92" s="105"/>
      <c r="D92" s="105"/>
      <c r="E92" s="105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</row>
    <row r="94" spans="1:33">
      <c r="A94" s="166" t="s">
        <v>218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8"/>
      <c r="N94" s="107" t="str">
        <f>IFERROR(IF(AND(F91&gt;=30000,F91&lt;=Arkusz1!C28),Arkusz1!C33,Arkusz1!C34),"-")</f>
        <v>-</v>
      </c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</row>
    <row r="95" spans="1:33">
      <c r="A95" s="169" t="str">
        <f>IF(LEFT(N94,7)="Ocena n",IF(F91&lt;30000,Arkusz1!C30,Arkusz1!C31),"")</f>
        <v/>
      </c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</row>
    <row r="96" spans="1:33">
      <c r="A96" s="3" t="s">
        <v>219</v>
      </c>
    </row>
    <row r="97" spans="1:33">
      <c r="A97" s="127" t="s">
        <v>88</v>
      </c>
      <c r="B97" s="127"/>
      <c r="C97" s="12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</row>
    <row r="98" spans="1:33" ht="29.25" customHeight="1">
      <c r="A98" s="47" t="s">
        <v>0</v>
      </c>
      <c r="B98" s="165" t="s">
        <v>202</v>
      </c>
      <c r="C98" s="165"/>
      <c r="D98" s="165"/>
      <c r="E98" s="165"/>
      <c r="F98" s="165"/>
      <c r="G98" s="165"/>
      <c r="H98" s="165"/>
      <c r="I98" s="165"/>
      <c r="J98" s="165"/>
      <c r="K98" s="165"/>
      <c r="L98" s="165" t="s">
        <v>203</v>
      </c>
      <c r="M98" s="165"/>
      <c r="N98" s="165"/>
      <c r="O98" s="165"/>
      <c r="P98" s="165"/>
      <c r="Q98" s="164" t="s">
        <v>204</v>
      </c>
      <c r="R98" s="164"/>
      <c r="S98" s="164"/>
      <c r="T98" s="164"/>
      <c r="U98" s="164" t="s">
        <v>205</v>
      </c>
      <c r="V98" s="164"/>
      <c r="W98" s="164"/>
      <c r="X98" s="164"/>
      <c r="Y98" s="164" t="s">
        <v>207</v>
      </c>
      <c r="Z98" s="164"/>
      <c r="AA98" s="164"/>
      <c r="AB98" s="164"/>
      <c r="AC98" s="164" t="s">
        <v>206</v>
      </c>
      <c r="AD98" s="164"/>
      <c r="AE98" s="164"/>
      <c r="AF98" s="164"/>
      <c r="AG98" s="164"/>
    </row>
    <row r="99" spans="1:33">
      <c r="A99" s="7" t="s">
        <v>2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4"/>
      <c r="R99" s="124"/>
      <c r="S99" s="124"/>
      <c r="T99" s="124"/>
      <c r="U99" s="124"/>
      <c r="V99" s="124"/>
      <c r="W99" s="124"/>
      <c r="X99" s="124"/>
      <c r="Y99" s="125"/>
      <c r="Z99" s="125"/>
      <c r="AA99" s="125"/>
      <c r="AB99" s="125"/>
      <c r="AC99" s="125"/>
      <c r="AD99" s="125"/>
      <c r="AE99" s="125"/>
      <c r="AF99" s="125"/>
      <c r="AG99" s="125"/>
    </row>
    <row r="100" spans="1:33">
      <c r="A100" s="7" t="s">
        <v>3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4"/>
      <c r="R100" s="124"/>
      <c r="S100" s="124"/>
      <c r="T100" s="124"/>
      <c r="U100" s="124"/>
      <c r="V100" s="124"/>
      <c r="W100" s="124"/>
      <c r="X100" s="124"/>
      <c r="Y100" s="125"/>
      <c r="Z100" s="125"/>
      <c r="AA100" s="125"/>
      <c r="AB100" s="125"/>
      <c r="AC100" s="125"/>
      <c r="AD100" s="125"/>
      <c r="AE100" s="125"/>
      <c r="AF100" s="125"/>
      <c r="AG100" s="125"/>
    </row>
    <row r="101" spans="1:33">
      <c r="A101" s="7" t="s">
        <v>60</v>
      </c>
      <c r="B101" s="123"/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4"/>
      <c r="R101" s="124"/>
      <c r="S101" s="124"/>
      <c r="T101" s="124"/>
      <c r="U101" s="124"/>
      <c r="V101" s="124"/>
      <c r="W101" s="124"/>
      <c r="X101" s="124"/>
      <c r="Y101" s="125"/>
      <c r="Z101" s="125"/>
      <c r="AA101" s="125"/>
      <c r="AB101" s="125"/>
      <c r="AC101" s="125"/>
      <c r="AD101" s="125"/>
      <c r="AE101" s="125"/>
      <c r="AF101" s="125"/>
      <c r="AG101" s="125"/>
    </row>
    <row r="102" spans="1:33">
      <c r="A102" s="7" t="s">
        <v>61</v>
      </c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4"/>
      <c r="R102" s="124"/>
      <c r="S102" s="124"/>
      <c r="T102" s="124"/>
      <c r="U102" s="124"/>
      <c r="V102" s="124"/>
      <c r="W102" s="124"/>
      <c r="X102" s="124"/>
      <c r="Y102" s="125"/>
      <c r="Z102" s="125"/>
      <c r="AA102" s="125"/>
      <c r="AB102" s="125"/>
      <c r="AC102" s="125"/>
      <c r="AD102" s="125"/>
      <c r="AE102" s="125"/>
      <c r="AF102" s="125"/>
      <c r="AG102" s="125"/>
    </row>
    <row r="103" spans="1:33">
      <c r="A103" s="7" t="s">
        <v>62</v>
      </c>
      <c r="B103" s="123"/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4"/>
      <c r="R103" s="124"/>
      <c r="S103" s="124"/>
      <c r="T103" s="124"/>
      <c r="U103" s="124"/>
      <c r="V103" s="124"/>
      <c r="W103" s="124"/>
      <c r="X103" s="124"/>
      <c r="Y103" s="125"/>
      <c r="Z103" s="125"/>
      <c r="AA103" s="125"/>
      <c r="AB103" s="125"/>
      <c r="AC103" s="125"/>
      <c r="AD103" s="125"/>
      <c r="AE103" s="125"/>
      <c r="AF103" s="125"/>
      <c r="AG103" s="125"/>
    </row>
    <row r="104" spans="1:33">
      <c r="A104" s="7" t="s">
        <v>63</v>
      </c>
      <c r="B104" s="123"/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4"/>
      <c r="R104" s="124"/>
      <c r="S104" s="124"/>
      <c r="T104" s="124"/>
      <c r="U104" s="124"/>
      <c r="V104" s="124"/>
      <c r="W104" s="124"/>
      <c r="X104" s="124"/>
      <c r="Y104" s="125"/>
      <c r="Z104" s="125"/>
      <c r="AA104" s="125"/>
      <c r="AB104" s="125"/>
      <c r="AC104" s="125"/>
      <c r="AD104" s="125"/>
      <c r="AE104" s="125"/>
      <c r="AF104" s="125"/>
      <c r="AG104" s="125"/>
    </row>
    <row r="105" spans="1:33">
      <c r="A105" s="7" t="s">
        <v>64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4"/>
      <c r="R105" s="124"/>
      <c r="S105" s="124"/>
      <c r="T105" s="124"/>
      <c r="U105" s="124"/>
      <c r="V105" s="124"/>
      <c r="W105" s="124"/>
      <c r="X105" s="124"/>
      <c r="Y105" s="125"/>
      <c r="Z105" s="125"/>
      <c r="AA105" s="125"/>
      <c r="AB105" s="125"/>
      <c r="AC105" s="125"/>
      <c r="AD105" s="125"/>
      <c r="AE105" s="125"/>
      <c r="AF105" s="125"/>
      <c r="AG105" s="125"/>
    </row>
    <row r="106" spans="1:33">
      <c r="A106" s="7" t="s">
        <v>65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4"/>
      <c r="R106" s="124"/>
      <c r="S106" s="124"/>
      <c r="T106" s="124"/>
      <c r="U106" s="124"/>
      <c r="V106" s="124"/>
      <c r="W106" s="124"/>
      <c r="X106" s="124"/>
      <c r="Y106" s="125"/>
      <c r="Z106" s="125"/>
      <c r="AA106" s="125"/>
      <c r="AB106" s="125"/>
      <c r="AC106" s="125"/>
      <c r="AD106" s="125"/>
      <c r="AE106" s="125"/>
      <c r="AF106" s="125"/>
      <c r="AG106" s="125"/>
    </row>
    <row r="107" spans="1:33">
      <c r="A107" s="7" t="s">
        <v>66</v>
      </c>
      <c r="B107" s="123"/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4"/>
      <c r="R107" s="124"/>
      <c r="S107" s="124"/>
      <c r="T107" s="124"/>
      <c r="U107" s="124"/>
      <c r="V107" s="124"/>
      <c r="W107" s="124"/>
      <c r="X107" s="124"/>
      <c r="Y107" s="125"/>
      <c r="Z107" s="125"/>
      <c r="AA107" s="125"/>
      <c r="AB107" s="125"/>
      <c r="AC107" s="125"/>
      <c r="AD107" s="125"/>
      <c r="AE107" s="125"/>
      <c r="AF107" s="125"/>
      <c r="AG107" s="125"/>
    </row>
    <row r="108" spans="1:33">
      <c r="A108" s="7" t="s">
        <v>67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4"/>
      <c r="R108" s="124"/>
      <c r="S108" s="124"/>
      <c r="T108" s="124"/>
      <c r="U108" s="124"/>
      <c r="V108" s="124"/>
      <c r="W108" s="124"/>
      <c r="X108" s="124"/>
      <c r="Y108" s="125"/>
      <c r="Z108" s="125"/>
      <c r="AA108" s="125"/>
      <c r="AB108" s="125"/>
      <c r="AC108" s="125"/>
      <c r="AD108" s="125"/>
      <c r="AE108" s="125"/>
      <c r="AF108" s="125"/>
      <c r="AG108" s="125"/>
    </row>
    <row r="109" spans="1:33">
      <c r="A109" s="7" t="s">
        <v>89</v>
      </c>
      <c r="B109" s="123"/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4"/>
      <c r="R109" s="124"/>
      <c r="S109" s="124"/>
      <c r="T109" s="124"/>
      <c r="U109" s="124"/>
      <c r="V109" s="124"/>
      <c r="W109" s="124"/>
      <c r="X109" s="124"/>
      <c r="Y109" s="125"/>
      <c r="Z109" s="125"/>
      <c r="AA109" s="125"/>
      <c r="AB109" s="125"/>
      <c r="AC109" s="125"/>
      <c r="AD109" s="125"/>
      <c r="AE109" s="125"/>
      <c r="AF109" s="125"/>
      <c r="AG109" s="125"/>
    </row>
    <row r="110" spans="1:33">
      <c r="A110" s="7" t="s">
        <v>90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4"/>
      <c r="R110" s="124"/>
      <c r="S110" s="124"/>
      <c r="T110" s="124"/>
      <c r="U110" s="124"/>
      <c r="V110" s="124"/>
      <c r="W110" s="124"/>
      <c r="X110" s="124"/>
      <c r="Y110" s="125"/>
      <c r="Z110" s="125"/>
      <c r="AA110" s="125"/>
      <c r="AB110" s="125"/>
      <c r="AC110" s="125"/>
      <c r="AD110" s="125"/>
      <c r="AE110" s="125"/>
      <c r="AF110" s="125"/>
      <c r="AG110" s="125"/>
    </row>
    <row r="111" spans="1:33">
      <c r="A111" s="7" t="s">
        <v>91</v>
      </c>
      <c r="B111" s="123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4"/>
      <c r="R111" s="124"/>
      <c r="S111" s="124"/>
      <c r="T111" s="124"/>
      <c r="U111" s="124"/>
      <c r="V111" s="124"/>
      <c r="W111" s="124"/>
      <c r="X111" s="124"/>
      <c r="Y111" s="125"/>
      <c r="Z111" s="125"/>
      <c r="AA111" s="125"/>
      <c r="AB111" s="125"/>
      <c r="AC111" s="125"/>
      <c r="AD111" s="125"/>
      <c r="AE111" s="125"/>
      <c r="AF111" s="125"/>
      <c r="AG111" s="125"/>
    </row>
    <row r="112" spans="1:33">
      <c r="A112" s="7" t="s">
        <v>92</v>
      </c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4"/>
      <c r="R112" s="124"/>
      <c r="S112" s="124"/>
      <c r="T112" s="124"/>
      <c r="U112" s="124"/>
      <c r="V112" s="124"/>
      <c r="W112" s="124"/>
      <c r="X112" s="124"/>
      <c r="Y112" s="125"/>
      <c r="Z112" s="125"/>
      <c r="AA112" s="125"/>
      <c r="AB112" s="125"/>
      <c r="AC112" s="125"/>
      <c r="AD112" s="125"/>
      <c r="AE112" s="125"/>
      <c r="AF112" s="125"/>
      <c r="AG112" s="125"/>
    </row>
    <row r="113" spans="1:33">
      <c r="A113" s="7" t="s">
        <v>93</v>
      </c>
      <c r="B113" s="123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4"/>
      <c r="R113" s="124"/>
      <c r="S113" s="124"/>
      <c r="T113" s="124"/>
      <c r="U113" s="124"/>
      <c r="V113" s="124"/>
      <c r="W113" s="124"/>
      <c r="X113" s="124"/>
      <c r="Y113" s="125"/>
      <c r="Z113" s="125"/>
      <c r="AA113" s="125"/>
      <c r="AB113" s="125"/>
      <c r="AC113" s="125"/>
      <c r="AD113" s="125"/>
      <c r="AE113" s="125"/>
      <c r="AF113" s="125"/>
      <c r="AG113" s="125"/>
    </row>
    <row r="114" spans="1:33">
      <c r="A114" s="7" t="s">
        <v>94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4"/>
      <c r="R114" s="124"/>
      <c r="S114" s="124"/>
      <c r="T114" s="124"/>
      <c r="U114" s="124"/>
      <c r="V114" s="124"/>
      <c r="W114" s="124"/>
      <c r="X114" s="124"/>
      <c r="Y114" s="125"/>
      <c r="Z114" s="125"/>
      <c r="AA114" s="125"/>
      <c r="AB114" s="125"/>
      <c r="AC114" s="125"/>
      <c r="AD114" s="125"/>
      <c r="AE114" s="125"/>
      <c r="AF114" s="125"/>
      <c r="AG114" s="125"/>
    </row>
    <row r="115" spans="1:33">
      <c r="A115" s="7" t="s">
        <v>96</v>
      </c>
      <c r="B115" s="123"/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4"/>
      <c r="R115" s="124"/>
      <c r="S115" s="124"/>
      <c r="T115" s="124"/>
      <c r="U115" s="124"/>
      <c r="V115" s="124"/>
      <c r="W115" s="124"/>
      <c r="X115" s="124"/>
      <c r="Y115" s="125"/>
      <c r="Z115" s="125"/>
      <c r="AA115" s="125"/>
      <c r="AB115" s="125"/>
      <c r="AC115" s="125"/>
      <c r="AD115" s="125"/>
      <c r="AE115" s="125"/>
      <c r="AF115" s="125"/>
      <c r="AG115" s="125"/>
    </row>
    <row r="116" spans="1:33">
      <c r="A116" s="7" t="s">
        <v>96</v>
      </c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4"/>
      <c r="R116" s="124"/>
      <c r="S116" s="124"/>
      <c r="T116" s="124"/>
      <c r="U116" s="124"/>
      <c r="V116" s="124"/>
      <c r="W116" s="124"/>
      <c r="X116" s="124"/>
      <c r="Y116" s="125"/>
      <c r="Z116" s="125"/>
      <c r="AA116" s="125"/>
      <c r="AB116" s="125"/>
      <c r="AC116" s="125"/>
      <c r="AD116" s="125"/>
      <c r="AE116" s="125"/>
      <c r="AF116" s="125"/>
      <c r="AG116" s="125"/>
    </row>
    <row r="117" spans="1:33">
      <c r="A117" s="7" t="s">
        <v>97</v>
      </c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4"/>
      <c r="R117" s="124"/>
      <c r="S117" s="124"/>
      <c r="T117" s="124"/>
      <c r="U117" s="124"/>
      <c r="V117" s="124"/>
      <c r="W117" s="124"/>
      <c r="X117" s="124"/>
      <c r="Y117" s="125"/>
      <c r="Z117" s="125"/>
      <c r="AA117" s="125"/>
      <c r="AB117" s="125"/>
      <c r="AC117" s="125"/>
      <c r="AD117" s="125"/>
      <c r="AE117" s="125"/>
      <c r="AF117" s="125"/>
      <c r="AG117" s="125"/>
    </row>
    <row r="118" spans="1:33">
      <c r="A118" s="7" t="s">
        <v>98</v>
      </c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4"/>
      <c r="R118" s="124"/>
      <c r="S118" s="124"/>
      <c r="T118" s="124"/>
      <c r="U118" s="124"/>
      <c r="V118" s="124"/>
      <c r="W118" s="124"/>
      <c r="X118" s="124"/>
      <c r="Y118" s="125"/>
      <c r="Z118" s="125"/>
      <c r="AA118" s="125"/>
      <c r="AB118" s="125"/>
      <c r="AC118" s="125"/>
      <c r="AD118" s="125"/>
      <c r="AE118" s="125"/>
      <c r="AF118" s="125"/>
      <c r="AG118" s="125"/>
    </row>
    <row r="119" spans="1:33">
      <c r="A119" s="7" t="s">
        <v>99</v>
      </c>
      <c r="B119" s="123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4"/>
      <c r="R119" s="124"/>
      <c r="S119" s="124"/>
      <c r="T119" s="124"/>
      <c r="U119" s="124"/>
      <c r="V119" s="124"/>
      <c r="W119" s="124"/>
      <c r="X119" s="124"/>
      <c r="Y119" s="125"/>
      <c r="Z119" s="125"/>
      <c r="AA119" s="125"/>
      <c r="AB119" s="125"/>
      <c r="AC119" s="125"/>
      <c r="AD119" s="125"/>
      <c r="AE119" s="125"/>
      <c r="AF119" s="125"/>
      <c r="AG119" s="125"/>
    </row>
    <row r="120" spans="1:33">
      <c r="A120" s="7" t="s">
        <v>103</v>
      </c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4"/>
      <c r="R120" s="124"/>
      <c r="S120" s="124"/>
      <c r="T120" s="124"/>
      <c r="U120" s="124"/>
      <c r="V120" s="124"/>
      <c r="W120" s="124"/>
      <c r="X120" s="124"/>
      <c r="Y120" s="125"/>
      <c r="Z120" s="125"/>
      <c r="AA120" s="125"/>
      <c r="AB120" s="125"/>
      <c r="AC120" s="125"/>
      <c r="AD120" s="125"/>
      <c r="AE120" s="125"/>
      <c r="AF120" s="125"/>
      <c r="AG120" s="125"/>
    </row>
    <row r="121" spans="1:33">
      <c r="A121" s="7" t="s">
        <v>104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4"/>
      <c r="R121" s="124"/>
      <c r="S121" s="124"/>
      <c r="T121" s="124"/>
      <c r="U121" s="124"/>
      <c r="V121" s="124"/>
      <c r="W121" s="124"/>
      <c r="X121" s="124"/>
      <c r="Y121" s="125"/>
      <c r="Z121" s="125"/>
      <c r="AA121" s="125"/>
      <c r="AB121" s="125"/>
      <c r="AC121" s="125"/>
      <c r="AD121" s="125"/>
      <c r="AE121" s="125"/>
      <c r="AF121" s="125"/>
      <c r="AG121" s="125"/>
    </row>
    <row r="122" spans="1:33">
      <c r="A122" s="7" t="s">
        <v>105</v>
      </c>
      <c r="B122" s="123"/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4"/>
      <c r="R122" s="124"/>
      <c r="S122" s="124"/>
      <c r="T122" s="124"/>
      <c r="U122" s="124"/>
      <c r="V122" s="124"/>
      <c r="W122" s="124"/>
      <c r="X122" s="124"/>
      <c r="Y122" s="125"/>
      <c r="Z122" s="125"/>
      <c r="AA122" s="125"/>
      <c r="AB122" s="125"/>
      <c r="AC122" s="125"/>
      <c r="AD122" s="125"/>
      <c r="AE122" s="125"/>
      <c r="AF122" s="125"/>
      <c r="AG122" s="125"/>
    </row>
    <row r="123" spans="1:33">
      <c r="A123" s="7" t="s">
        <v>106</v>
      </c>
      <c r="B123" s="123"/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4"/>
      <c r="R123" s="124"/>
      <c r="S123" s="124"/>
      <c r="T123" s="124"/>
      <c r="U123" s="124"/>
      <c r="V123" s="124"/>
      <c r="W123" s="124"/>
      <c r="X123" s="124"/>
      <c r="Y123" s="125"/>
      <c r="Z123" s="125"/>
      <c r="AA123" s="125"/>
      <c r="AB123" s="125"/>
      <c r="AC123" s="125"/>
      <c r="AD123" s="125"/>
      <c r="AE123" s="125"/>
      <c r="AF123" s="125"/>
      <c r="AG123" s="125"/>
    </row>
    <row r="124" spans="1:33">
      <c r="A124" s="7" t="s">
        <v>107</v>
      </c>
      <c r="B124" s="123"/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4"/>
      <c r="R124" s="124"/>
      <c r="S124" s="124"/>
      <c r="T124" s="124"/>
      <c r="U124" s="124"/>
      <c r="V124" s="124"/>
      <c r="W124" s="124"/>
      <c r="X124" s="124"/>
      <c r="Y124" s="125"/>
      <c r="Z124" s="125"/>
      <c r="AA124" s="125"/>
      <c r="AB124" s="125"/>
      <c r="AC124" s="125"/>
      <c r="AD124" s="125"/>
      <c r="AE124" s="125"/>
      <c r="AF124" s="125"/>
      <c r="AG124" s="125"/>
    </row>
    <row r="125" spans="1:33">
      <c r="A125" s="7" t="s">
        <v>109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4"/>
      <c r="R125" s="124"/>
      <c r="S125" s="124"/>
      <c r="T125" s="124"/>
      <c r="U125" s="124"/>
      <c r="V125" s="124"/>
      <c r="W125" s="124"/>
      <c r="X125" s="124"/>
      <c r="Y125" s="125"/>
      <c r="Z125" s="125"/>
      <c r="AA125" s="125"/>
      <c r="AB125" s="125"/>
      <c r="AC125" s="125"/>
      <c r="AD125" s="125"/>
      <c r="AE125" s="125"/>
      <c r="AF125" s="125"/>
      <c r="AG125" s="125"/>
    </row>
    <row r="128" spans="1:33" ht="9.75" customHeight="1"/>
    <row r="129" spans="1:33" ht="13.5" customHeight="1">
      <c r="A129" s="3" t="s">
        <v>220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>
      <c r="A130" s="127" t="s">
        <v>130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</row>
    <row r="131" spans="1:3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>
      <c r="A132" s="20" t="s">
        <v>221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7.5" customHeight="1">
      <c r="A133" s="2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>
      <c r="A134" s="20"/>
      <c r="B134" s="30"/>
      <c r="C134" s="1"/>
      <c r="D134" s="21" t="s">
        <v>131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1" t="s">
        <v>132</v>
      </c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28" t="str">
        <f>IF(B134="X",1," - ")</f>
        <v xml:space="preserve"> - </v>
      </c>
      <c r="AB134" s="128"/>
      <c r="AC134" s="128"/>
      <c r="AD134" s="21" t="s">
        <v>133</v>
      </c>
      <c r="AE134" s="1"/>
      <c r="AF134" s="1"/>
      <c r="AG134" s="1"/>
    </row>
    <row r="135" spans="1:33" ht="8.1" customHeight="1"/>
    <row r="136" spans="1:33">
      <c r="O136" s="1" t="s">
        <v>144</v>
      </c>
      <c r="AA136" s="126"/>
      <c r="AB136" s="126"/>
      <c r="AC136" s="126"/>
      <c r="AD136" s="21" t="s">
        <v>133</v>
      </c>
    </row>
    <row r="137" spans="1:33" ht="10.5" customHeight="1">
      <c r="A137" s="20"/>
      <c r="B137" s="1"/>
      <c r="C137" s="1"/>
      <c r="D137" s="1"/>
      <c r="E137" s="2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29.45" customHeight="1">
      <c r="A138" s="20" t="s">
        <v>222</v>
      </c>
      <c r="B138" s="1"/>
      <c r="C138" s="1"/>
      <c r="D138" s="1"/>
      <c r="E138" s="2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8.4499999999999993" customHeight="1">
      <c r="A139" s="20"/>
      <c r="B139" s="1"/>
      <c r="C139" s="1"/>
      <c r="D139" s="1"/>
      <c r="E139" s="2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>
      <c r="A140" s="20"/>
      <c r="B140" s="30"/>
      <c r="C140" s="1"/>
      <c r="D140" s="21" t="s">
        <v>131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1" t="s">
        <v>132</v>
      </c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28" t="str">
        <f>IF(B140="X",1," - ")</f>
        <v xml:space="preserve"> - </v>
      </c>
      <c r="AB140" s="128"/>
      <c r="AC140" s="128"/>
      <c r="AD140" s="21" t="s">
        <v>133</v>
      </c>
      <c r="AE140" s="1"/>
      <c r="AF140" s="1"/>
      <c r="AG140" s="1"/>
    </row>
    <row r="141" spans="1:33" ht="11.1" customHeight="1"/>
    <row r="142" spans="1:33">
      <c r="O142" s="1" t="s">
        <v>144</v>
      </c>
      <c r="AA142" s="126"/>
      <c r="AB142" s="126"/>
      <c r="AC142" s="126"/>
      <c r="AD142" s="21" t="s">
        <v>133</v>
      </c>
    </row>
    <row r="143" spans="1:33">
      <c r="A143" s="20"/>
      <c r="B143" s="1"/>
      <c r="C143" s="1"/>
      <c r="D143" s="1"/>
      <c r="E143" s="2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>
      <c r="A144" s="129" t="s">
        <v>223</v>
      </c>
      <c r="B144" s="129"/>
      <c r="C144" s="129"/>
      <c r="D144" s="129"/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</row>
    <row r="145" spans="1:33" ht="7.1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</row>
    <row r="146" spans="1:33">
      <c r="A146" s="22"/>
      <c r="B146" s="29"/>
      <c r="C146" s="22"/>
      <c r="D146" s="21" t="s">
        <v>131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1" t="s">
        <v>132</v>
      </c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128">
        <v>0</v>
      </c>
      <c r="AB146" s="128"/>
      <c r="AC146" s="128"/>
      <c r="AD146" s="21" t="s">
        <v>133</v>
      </c>
      <c r="AE146" s="22"/>
      <c r="AF146" s="22"/>
      <c r="AG146" s="22"/>
    </row>
    <row r="147" spans="1:33" ht="7.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</row>
    <row r="148" spans="1:33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1" t="s">
        <v>144</v>
      </c>
      <c r="AA148" s="128">
        <v>0</v>
      </c>
      <c r="AB148" s="128"/>
      <c r="AC148" s="128"/>
      <c r="AD148" s="21" t="s">
        <v>133</v>
      </c>
      <c r="AE148" s="22"/>
      <c r="AF148" s="22"/>
      <c r="AG148" s="22"/>
    </row>
    <row r="149" spans="1:33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</row>
    <row r="150" spans="1:33" ht="25.5" customHeight="1">
      <c r="A150" s="130" t="s">
        <v>224</v>
      </c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</row>
    <row r="151" spans="1:33" ht="7.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</row>
    <row r="152" spans="1:33">
      <c r="A152" s="22"/>
      <c r="B152" s="29"/>
      <c r="C152" s="22"/>
      <c r="D152" s="21" t="s">
        <v>131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1" t="s">
        <v>132</v>
      </c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128">
        <v>0</v>
      </c>
      <c r="AB152" s="128"/>
      <c r="AC152" s="128"/>
      <c r="AD152" s="21" t="s">
        <v>133</v>
      </c>
      <c r="AE152" s="22"/>
      <c r="AF152" s="22"/>
      <c r="AG152" s="22"/>
    </row>
    <row r="153" spans="1:33" ht="8.6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1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5"/>
      <c r="AB153" s="25"/>
      <c r="AC153" s="25"/>
      <c r="AD153" s="21"/>
      <c r="AE153" s="22"/>
      <c r="AF153" s="22"/>
      <c r="AG153" s="22"/>
    </row>
    <row r="154" spans="1:33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1" t="s">
        <v>144</v>
      </c>
      <c r="AA154" s="128">
        <v>0</v>
      </c>
      <c r="AB154" s="128"/>
      <c r="AC154" s="128"/>
      <c r="AD154" s="21" t="s">
        <v>133</v>
      </c>
      <c r="AE154" s="22"/>
      <c r="AF154" s="22"/>
      <c r="AG154" s="22"/>
    </row>
    <row r="155" spans="1:33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</row>
    <row r="156" spans="1:33">
      <c r="A156" s="21" t="s">
        <v>225</v>
      </c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8.1" customHeight="1">
      <c r="A157" s="2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>
      <c r="A158" s="21"/>
      <c r="B158" s="30"/>
      <c r="C158" s="1"/>
      <c r="D158" s="21" t="s">
        <v>131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1" t="s">
        <v>132</v>
      </c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28" t="str">
        <f>IF(B158="X",1," - ")</f>
        <v xml:space="preserve"> - </v>
      </c>
      <c r="AB158" s="128"/>
      <c r="AC158" s="128"/>
      <c r="AD158" s="21" t="s">
        <v>133</v>
      </c>
      <c r="AE158" s="1"/>
      <c r="AF158" s="1"/>
      <c r="AG158" s="1"/>
    </row>
    <row r="159" spans="1:33" ht="8.65" customHeight="1"/>
    <row r="160" spans="1:33">
      <c r="O160" s="1" t="s">
        <v>144</v>
      </c>
      <c r="AA160" s="126"/>
      <c r="AB160" s="126"/>
      <c r="AC160" s="126"/>
      <c r="AD160" s="21" t="s">
        <v>133</v>
      </c>
    </row>
    <row r="161" spans="1:33">
      <c r="A161" s="2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>
      <c r="A162" s="21" t="s">
        <v>226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7.15" customHeight="1">
      <c r="A163" s="2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>
      <c r="A164" s="21"/>
      <c r="B164" s="30"/>
      <c r="C164" s="1"/>
      <c r="D164" s="21" t="s">
        <v>131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1" t="s">
        <v>132</v>
      </c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28" t="str">
        <f>IF(B164="X",1," - ")</f>
        <v xml:space="preserve"> - </v>
      </c>
      <c r="AB164" s="128"/>
      <c r="AC164" s="128"/>
      <c r="AD164" s="21" t="s">
        <v>133</v>
      </c>
      <c r="AE164" s="1"/>
      <c r="AF164" s="1"/>
      <c r="AG164" s="1"/>
    </row>
    <row r="165" spans="1:33" ht="10.9" customHeight="1"/>
    <row r="166" spans="1:33">
      <c r="O166" s="1" t="s">
        <v>144</v>
      </c>
      <c r="AA166" s="126"/>
      <c r="AB166" s="126"/>
      <c r="AC166" s="126"/>
      <c r="AD166" s="21" t="s">
        <v>133</v>
      </c>
    </row>
    <row r="167" spans="1:33">
      <c r="A167" s="2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>
      <c r="A168" s="21" t="s">
        <v>227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8.1" customHeight="1">
      <c r="A169" s="2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>
      <c r="A170" s="21"/>
      <c r="B170" s="30"/>
      <c r="C170" s="1"/>
      <c r="D170" s="21" t="s">
        <v>131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1" t="s">
        <v>132</v>
      </c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26"/>
      <c r="AB170" s="126"/>
      <c r="AC170" s="126"/>
      <c r="AD170" s="21" t="s">
        <v>134</v>
      </c>
      <c r="AE170" s="1"/>
      <c r="AF170" s="1"/>
      <c r="AG170" s="1"/>
    </row>
    <row r="171" spans="1:33" ht="9.4" customHeight="1"/>
    <row r="172" spans="1:33">
      <c r="O172" s="1" t="s">
        <v>144</v>
      </c>
      <c r="AA172" s="126"/>
      <c r="AB172" s="126"/>
      <c r="AC172" s="126"/>
      <c r="AD172" s="21" t="s">
        <v>134</v>
      </c>
    </row>
    <row r="173" spans="1:33">
      <c r="A173" s="2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>
      <c r="A174" s="21" t="s">
        <v>230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9.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>
      <c r="A176" s="20"/>
      <c r="B176" s="30"/>
      <c r="C176" s="1"/>
      <c r="D176" s="21" t="s">
        <v>131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1" t="s">
        <v>132</v>
      </c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26"/>
      <c r="AB176" s="126"/>
      <c r="AC176" s="126"/>
      <c r="AD176" s="21" t="s">
        <v>135</v>
      </c>
      <c r="AE176" s="1"/>
      <c r="AF176" s="1"/>
      <c r="AG176" s="1"/>
    </row>
    <row r="177" spans="1:33" ht="8.1" customHeight="1"/>
    <row r="178" spans="1:33">
      <c r="O178" s="1" t="s">
        <v>144</v>
      </c>
      <c r="AA178" s="126"/>
      <c r="AB178" s="126"/>
      <c r="AC178" s="126"/>
      <c r="AD178" s="21" t="s">
        <v>135</v>
      </c>
    </row>
    <row r="179" spans="1:3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>
      <c r="A181" s="21" t="s">
        <v>231</v>
      </c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7.9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>
      <c r="A183" s="20"/>
      <c r="B183" s="30"/>
      <c r="C183" s="1"/>
      <c r="D183" s="21" t="s">
        <v>131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1" t="s">
        <v>132</v>
      </c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26"/>
      <c r="AB183" s="126"/>
      <c r="AC183" s="126"/>
      <c r="AD183" s="21" t="s">
        <v>135</v>
      </c>
      <c r="AE183" s="1"/>
      <c r="AF183" s="1"/>
      <c r="AG183" s="1"/>
    </row>
    <row r="184" spans="1:33" ht="9.4" customHeight="1"/>
    <row r="185" spans="1:33">
      <c r="O185" s="1" t="s">
        <v>144</v>
      </c>
      <c r="AA185" s="126"/>
      <c r="AB185" s="126"/>
      <c r="AC185" s="126"/>
      <c r="AD185" s="21" t="s">
        <v>135</v>
      </c>
    </row>
    <row r="186" spans="1:33" ht="10.1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27.4" customHeight="1">
      <c r="A187" s="21" t="s">
        <v>232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7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>
      <c r="A189" s="1"/>
      <c r="B189" s="30"/>
      <c r="C189" s="1"/>
      <c r="D189" s="21" t="s">
        <v>131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1" t="s">
        <v>132</v>
      </c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26"/>
      <c r="AB189" s="126"/>
      <c r="AC189" s="126"/>
      <c r="AD189" s="23" t="s">
        <v>136</v>
      </c>
      <c r="AE189" s="1"/>
      <c r="AF189" s="1"/>
      <c r="AG189" s="1"/>
    </row>
    <row r="190" spans="1:33" ht="6.6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 t="s">
        <v>144</v>
      </c>
      <c r="AA191" s="126"/>
      <c r="AB191" s="126"/>
      <c r="AC191" s="126"/>
      <c r="AD191" s="23" t="s">
        <v>136</v>
      </c>
      <c r="AE191" s="1"/>
      <c r="AF191" s="1"/>
      <c r="AG191" s="1"/>
    </row>
    <row r="192" spans="1:3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>
      <c r="A193" s="21" t="s">
        <v>233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>
      <c r="A195" s="1"/>
      <c r="B195" s="30"/>
      <c r="C195" s="1"/>
      <c r="D195" s="21" t="s">
        <v>131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1" t="s">
        <v>132</v>
      </c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26"/>
      <c r="AB195" s="126"/>
      <c r="AC195" s="126"/>
      <c r="AD195" s="23" t="s">
        <v>136</v>
      </c>
      <c r="AE195" s="1"/>
      <c r="AF195" s="1"/>
      <c r="AG195" s="1"/>
    </row>
    <row r="197" spans="1:33">
      <c r="O197" s="1" t="s">
        <v>144</v>
      </c>
      <c r="AA197" s="126"/>
      <c r="AB197" s="126"/>
      <c r="AC197" s="126"/>
      <c r="AD197" s="23" t="s">
        <v>136</v>
      </c>
    </row>
    <row r="198" spans="1:3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27" customHeight="1">
      <c r="A199" s="129" t="s">
        <v>234</v>
      </c>
      <c r="B199" s="129"/>
      <c r="C199" s="129"/>
      <c r="D199" s="129"/>
      <c r="E199" s="129"/>
      <c r="F199" s="129"/>
      <c r="G199" s="129"/>
      <c r="H199" s="129"/>
      <c r="I199" s="129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  <c r="AB199" s="129"/>
      <c r="AC199" s="129"/>
      <c r="AD199" s="129"/>
      <c r="AE199" s="129"/>
      <c r="AF199" s="129"/>
      <c r="AG199" s="52"/>
    </row>
    <row r="200" spans="1:3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.15" customHeight="1">
      <c r="A201" s="1"/>
      <c r="B201" s="30"/>
      <c r="C201" s="1"/>
      <c r="D201" s="21" t="s">
        <v>131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1" t="s">
        <v>132</v>
      </c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26"/>
      <c r="AB201" s="126"/>
      <c r="AC201" s="126"/>
      <c r="AD201" s="23" t="s">
        <v>137</v>
      </c>
      <c r="AE201" s="1"/>
      <c r="AF201" s="1"/>
      <c r="AG201" s="1"/>
    </row>
    <row r="202" spans="1:33" ht="11.45" customHeight="1"/>
    <row r="203" spans="1:33" ht="21.75" customHeight="1">
      <c r="O203" s="1" t="s">
        <v>144</v>
      </c>
      <c r="AA203" s="126"/>
      <c r="AB203" s="126"/>
      <c r="AC203" s="126"/>
      <c r="AD203" s="23" t="s">
        <v>137</v>
      </c>
    </row>
    <row r="204" spans="1:3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>
      <c r="A205" s="21" t="s">
        <v>235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>
      <c r="A206" s="24" t="s">
        <v>138</v>
      </c>
      <c r="B206" s="21"/>
      <c r="C206" s="21"/>
      <c r="D206" s="21"/>
      <c r="E206" s="21"/>
      <c r="F206" s="21"/>
      <c r="G206" s="21"/>
      <c r="H206" s="21"/>
      <c r="I206" s="21"/>
      <c r="J206" s="133"/>
      <c r="K206" s="134"/>
      <c r="L206" s="135"/>
      <c r="M206" s="21" t="s">
        <v>139</v>
      </c>
      <c r="N206" s="21"/>
      <c r="O206" s="21"/>
      <c r="P206" s="21"/>
      <c r="Q206" s="21"/>
      <c r="R206" s="21"/>
      <c r="S206" s="21"/>
      <c r="T206" s="21"/>
      <c r="U206" s="21"/>
      <c r="V206" s="2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3">
      <c r="A207" s="24" t="s">
        <v>140</v>
      </c>
      <c r="B207" s="21"/>
      <c r="C207" s="21"/>
      <c r="D207" s="21"/>
      <c r="E207" s="21"/>
      <c r="F207" s="21"/>
      <c r="G207" s="21"/>
      <c r="H207" s="21"/>
      <c r="I207" s="21"/>
      <c r="J207" s="133"/>
      <c r="K207" s="134"/>
      <c r="L207" s="135"/>
      <c r="M207" s="21" t="s">
        <v>139</v>
      </c>
      <c r="N207" s="21"/>
      <c r="O207" s="21"/>
      <c r="P207" s="21"/>
      <c r="Q207" s="21"/>
      <c r="R207" s="21"/>
      <c r="S207" s="21"/>
      <c r="T207" s="21"/>
      <c r="U207" s="21"/>
      <c r="V207" s="1" t="s">
        <v>145</v>
      </c>
      <c r="X207" s="1"/>
      <c r="Y207" s="1"/>
      <c r="Z207" s="1"/>
      <c r="AA207" s="1"/>
      <c r="AB207" s="1"/>
      <c r="AC207" s="1"/>
      <c r="AD207" s="1"/>
      <c r="AE207" s="1"/>
    </row>
    <row r="208" spans="1:33">
      <c r="J208" s="133"/>
      <c r="K208" s="134"/>
      <c r="L208" s="135"/>
      <c r="M208" s="21" t="s">
        <v>139</v>
      </c>
      <c r="V208" s="1" t="s">
        <v>146</v>
      </c>
    </row>
    <row r="210" spans="1:33">
      <c r="A210" s="21" t="s">
        <v>236</v>
      </c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>
      <c r="A211" s="21"/>
      <c r="B211" s="1" t="s">
        <v>145</v>
      </c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133"/>
      <c r="U211" s="134"/>
      <c r="V211" s="135"/>
      <c r="W211" s="23" t="s">
        <v>141</v>
      </c>
      <c r="X211" s="2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>
      <c r="A212" s="21"/>
      <c r="B212" s="1" t="s">
        <v>146</v>
      </c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126"/>
      <c r="U212" s="126"/>
      <c r="V212" s="126"/>
      <c r="W212" s="23" t="s">
        <v>141</v>
      </c>
      <c r="X212" s="2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4.2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9.5" customHeight="1">
      <c r="A214" s="21" t="s">
        <v>237</v>
      </c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1"/>
      <c r="T214" s="1"/>
      <c r="U214" s="1"/>
      <c r="V214" s="1"/>
      <c r="W214" s="1"/>
      <c r="X214" s="2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6.5" customHeight="1">
      <c r="B215" s="1" t="s">
        <v>145</v>
      </c>
      <c r="T215" s="126"/>
      <c r="U215" s="126"/>
      <c r="V215" s="126"/>
      <c r="W215" s="23" t="s">
        <v>142</v>
      </c>
      <c r="X215" s="21"/>
    </row>
    <row r="216" spans="1:33">
      <c r="B216" s="1" t="s">
        <v>146</v>
      </c>
      <c r="T216" s="126"/>
      <c r="U216" s="126"/>
      <c r="V216" s="126"/>
      <c r="W216" s="23" t="s">
        <v>142</v>
      </c>
      <c r="X216" s="21"/>
    </row>
    <row r="217" spans="1:33" ht="35.25" customHeight="1">
      <c r="A217" s="21" t="s">
        <v>238</v>
      </c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>
      <c r="A218" s="1"/>
      <c r="B218" s="1" t="s">
        <v>145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26"/>
      <c r="U218" s="126"/>
      <c r="V218" s="126"/>
      <c r="W218" s="23" t="s">
        <v>143</v>
      </c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>
      <c r="A219" s="1"/>
      <c r="B219" s="1" t="s">
        <v>146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26"/>
      <c r="U219" s="126"/>
      <c r="V219" s="126"/>
      <c r="W219" s="23" t="s">
        <v>143</v>
      </c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23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>
      <c r="A221" s="2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30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48" customHeight="1"/>
    <row r="225" spans="1:33" ht="25.5" customHeight="1">
      <c r="A225" s="3" t="s">
        <v>228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>
      <c r="A226" s="21" t="s">
        <v>229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48" customHeight="1">
      <c r="A227" s="131" t="s">
        <v>255</v>
      </c>
      <c r="B227" s="131"/>
      <c r="C227" s="131"/>
      <c r="D227" s="131"/>
      <c r="E227" s="131"/>
      <c r="F227" s="131"/>
      <c r="G227" s="131"/>
      <c r="H227" s="131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  <c r="AE227" s="131"/>
      <c r="AF227" s="131"/>
      <c r="AG227" s="131"/>
    </row>
    <row r="228" spans="1:33" ht="179.2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  <c r="AD228" s="132"/>
      <c r="AE228" s="132"/>
      <c r="AF228" s="132"/>
      <c r="AG228" s="132"/>
    </row>
  </sheetData>
  <sheetProtection algorithmName="SHA-512" hashValue="CZLJBHN06esNbuXEV3bC23KxkhNAIA1hJY3peLEQ7EG9YJQrej6veeSSlUzLcovrlZlPZWl11ycHqlkHGC2+Sw==" saltValue="ro/BLj9blCNr72fMvYZFXw==" spinCount="100000" sheet="1" objects="1" scenarios="1"/>
  <mergeCells count="394">
    <mergeCell ref="AC67:AG67"/>
    <mergeCell ref="AC68:AG68"/>
    <mergeCell ref="X48:AB48"/>
    <mergeCell ref="A48:W48"/>
    <mergeCell ref="A35:W35"/>
    <mergeCell ref="X35:AB35"/>
    <mergeCell ref="B67:W67"/>
    <mergeCell ref="X67:AB67"/>
    <mergeCell ref="B68:W68"/>
    <mergeCell ref="X68:AB68"/>
    <mergeCell ref="X54:AB54"/>
    <mergeCell ref="B55:W55"/>
    <mergeCell ref="X55:AB55"/>
    <mergeCell ref="B56:W56"/>
    <mergeCell ref="X56:AB56"/>
    <mergeCell ref="B57:W57"/>
    <mergeCell ref="X57:AB57"/>
    <mergeCell ref="B58:W58"/>
    <mergeCell ref="X58:AB58"/>
    <mergeCell ref="X42:AB42"/>
    <mergeCell ref="B43:W43"/>
    <mergeCell ref="X43:AB43"/>
    <mergeCell ref="B44:W44"/>
    <mergeCell ref="X44:AB44"/>
    <mergeCell ref="B63:W63"/>
    <mergeCell ref="X63:AB63"/>
    <mergeCell ref="B64:W64"/>
    <mergeCell ref="X64:AB64"/>
    <mergeCell ref="B65:W65"/>
    <mergeCell ref="X65:AB65"/>
    <mergeCell ref="B66:W66"/>
    <mergeCell ref="X66:AB66"/>
    <mergeCell ref="X61:AB61"/>
    <mergeCell ref="A61:W61"/>
    <mergeCell ref="A62:AG62"/>
    <mergeCell ref="AC63:AG63"/>
    <mergeCell ref="AC64:AG64"/>
    <mergeCell ref="AC65:AG65"/>
    <mergeCell ref="AC66:AG66"/>
    <mergeCell ref="B100:K100"/>
    <mergeCell ref="L100:P100"/>
    <mergeCell ref="A92:E92"/>
    <mergeCell ref="F92:AG92"/>
    <mergeCell ref="A97:AG97"/>
    <mergeCell ref="Q100:T100"/>
    <mergeCell ref="U100:X100"/>
    <mergeCell ref="Y100:AB100"/>
    <mergeCell ref="AC100:AG100"/>
    <mergeCell ref="A94:M94"/>
    <mergeCell ref="N94:AG94"/>
    <mergeCell ref="A95:AG95"/>
    <mergeCell ref="AC99:AG99"/>
    <mergeCell ref="AC98:AG98"/>
    <mergeCell ref="Y98:AB98"/>
    <mergeCell ref="Y99:AB99"/>
    <mergeCell ref="U99:X99"/>
    <mergeCell ref="AC24:AG24"/>
    <mergeCell ref="AC25:AG25"/>
    <mergeCell ref="AC26:AG26"/>
    <mergeCell ref="F91:O91"/>
    <mergeCell ref="Q99:T99"/>
    <mergeCell ref="Q98:T98"/>
    <mergeCell ref="U98:X98"/>
    <mergeCell ref="L99:P99"/>
    <mergeCell ref="L98:P98"/>
    <mergeCell ref="B98:K98"/>
    <mergeCell ref="B99:K99"/>
    <mergeCell ref="X24:AB24"/>
    <mergeCell ref="B24:W24"/>
    <mergeCell ref="B25:W25"/>
    <mergeCell ref="X25:AB25"/>
    <mergeCell ref="B26:W26"/>
    <mergeCell ref="X26:AB26"/>
    <mergeCell ref="B27:W27"/>
    <mergeCell ref="X27:AB27"/>
    <mergeCell ref="B28:W28"/>
    <mergeCell ref="X28:AB28"/>
    <mergeCell ref="B45:W45"/>
    <mergeCell ref="X45:AB45"/>
    <mergeCell ref="B46:W46"/>
    <mergeCell ref="A10:AG10"/>
    <mergeCell ref="AC21:AG21"/>
    <mergeCell ref="AC22:AG22"/>
    <mergeCell ref="A9:AG9"/>
    <mergeCell ref="A23:AG23"/>
    <mergeCell ref="X22:AB22"/>
    <mergeCell ref="A22:W22"/>
    <mergeCell ref="A21:W21"/>
    <mergeCell ref="X21:AB21"/>
    <mergeCell ref="AC33:AG33"/>
    <mergeCell ref="AC27:AG27"/>
    <mergeCell ref="AC28:AG28"/>
    <mergeCell ref="AC29:AG29"/>
    <mergeCell ref="AC30:AG30"/>
    <mergeCell ref="AC31:AG31"/>
    <mergeCell ref="AC32:AG32"/>
    <mergeCell ref="A36:AG36"/>
    <mergeCell ref="AC35:AG35"/>
    <mergeCell ref="B29:W29"/>
    <mergeCell ref="X29:AB29"/>
    <mergeCell ref="B30:W30"/>
    <mergeCell ref="X30:AB30"/>
    <mergeCell ref="B31:W31"/>
    <mergeCell ref="X31:AB31"/>
    <mergeCell ref="B32:W32"/>
    <mergeCell ref="X32:AB32"/>
    <mergeCell ref="B33:W33"/>
    <mergeCell ref="X33:AB33"/>
    <mergeCell ref="AC46:AG46"/>
    <mergeCell ref="AC45:AG45"/>
    <mergeCell ref="AC44:AG44"/>
    <mergeCell ref="A49:AG49"/>
    <mergeCell ref="AC48:AG48"/>
    <mergeCell ref="AC40:AG40"/>
    <mergeCell ref="AC39:AG39"/>
    <mergeCell ref="B37:W37"/>
    <mergeCell ref="X37:AB37"/>
    <mergeCell ref="B38:W38"/>
    <mergeCell ref="X38:AB38"/>
    <mergeCell ref="B39:W39"/>
    <mergeCell ref="X39:AB39"/>
    <mergeCell ref="B40:W40"/>
    <mergeCell ref="X40:AB40"/>
    <mergeCell ref="B41:W41"/>
    <mergeCell ref="X41:AB41"/>
    <mergeCell ref="B42:W42"/>
    <mergeCell ref="AC43:AG43"/>
    <mergeCell ref="AC42:AG42"/>
    <mergeCell ref="AC38:AG38"/>
    <mergeCell ref="AC37:AG37"/>
    <mergeCell ref="AC41:AG41"/>
    <mergeCell ref="X46:AB46"/>
    <mergeCell ref="AC50:AG50"/>
    <mergeCell ref="AC51:AG51"/>
    <mergeCell ref="AC52:AG52"/>
    <mergeCell ref="AC53:AG53"/>
    <mergeCell ref="AC61:AG61"/>
    <mergeCell ref="AC54:AG54"/>
    <mergeCell ref="AC55:AG55"/>
    <mergeCell ref="AC56:AG56"/>
    <mergeCell ref="B50:W50"/>
    <mergeCell ref="X50:AB50"/>
    <mergeCell ref="B51:W51"/>
    <mergeCell ref="X51:AB51"/>
    <mergeCell ref="B52:W52"/>
    <mergeCell ref="X52:AB52"/>
    <mergeCell ref="B53:W53"/>
    <mergeCell ref="X53:AB53"/>
    <mergeCell ref="B54:W54"/>
    <mergeCell ref="AC57:AG57"/>
    <mergeCell ref="AC58:AG58"/>
    <mergeCell ref="AC59:AG59"/>
    <mergeCell ref="B59:W59"/>
    <mergeCell ref="X59:AB59"/>
    <mergeCell ref="A87:E87"/>
    <mergeCell ref="F87:O87"/>
    <mergeCell ref="A88:E88"/>
    <mergeCell ref="F88:AG88"/>
    <mergeCell ref="A91:E91"/>
    <mergeCell ref="AC69:AG69"/>
    <mergeCell ref="AC70:AG70"/>
    <mergeCell ref="AC71:AG71"/>
    <mergeCell ref="AC72:AG72"/>
    <mergeCell ref="B72:W72"/>
    <mergeCell ref="X72:AB72"/>
    <mergeCell ref="B70:W70"/>
    <mergeCell ref="X70:AB70"/>
    <mergeCell ref="B71:W71"/>
    <mergeCell ref="X71:AB71"/>
    <mergeCell ref="B69:W69"/>
    <mergeCell ref="X69:AB69"/>
    <mergeCell ref="A73:W73"/>
    <mergeCell ref="X73:AB73"/>
    <mergeCell ref="AC73:AG73"/>
    <mergeCell ref="A74:AG74"/>
    <mergeCell ref="B75:W75"/>
    <mergeCell ref="X75:AB75"/>
    <mergeCell ref="AC75:AG75"/>
    <mergeCell ref="AA170:AC170"/>
    <mergeCell ref="AA176:AC176"/>
    <mergeCell ref="AA183:AC183"/>
    <mergeCell ref="AA189:AC189"/>
    <mergeCell ref="AA195:AC195"/>
    <mergeCell ref="AA201:AC201"/>
    <mergeCell ref="AA191:AC191"/>
    <mergeCell ref="AA197:AC197"/>
    <mergeCell ref="AA172:AC172"/>
    <mergeCell ref="AA178:AC178"/>
    <mergeCell ref="AA185:AC185"/>
    <mergeCell ref="A199:AF199"/>
    <mergeCell ref="T216:V216"/>
    <mergeCell ref="T218:V218"/>
    <mergeCell ref="T219:V219"/>
    <mergeCell ref="A227:AG227"/>
    <mergeCell ref="A228:AG228"/>
    <mergeCell ref="T215:V215"/>
    <mergeCell ref="AA203:AC203"/>
    <mergeCell ref="J206:L206"/>
    <mergeCell ref="J207:L207"/>
    <mergeCell ref="J208:L208"/>
    <mergeCell ref="T211:V211"/>
    <mergeCell ref="T212:V212"/>
    <mergeCell ref="AA166:AC166"/>
    <mergeCell ref="A130:AG130"/>
    <mergeCell ref="AA134:AC134"/>
    <mergeCell ref="AA140:AC140"/>
    <mergeCell ref="A144:AG144"/>
    <mergeCell ref="AA146:AC146"/>
    <mergeCell ref="A150:AG150"/>
    <mergeCell ref="AA152:AC152"/>
    <mergeCell ref="AA158:AC158"/>
    <mergeCell ref="AA164:AC164"/>
    <mergeCell ref="AA136:AC136"/>
    <mergeCell ref="AA142:AC142"/>
    <mergeCell ref="AA148:AC148"/>
    <mergeCell ref="AA154:AC154"/>
    <mergeCell ref="AA160:AC160"/>
    <mergeCell ref="B101:K101"/>
    <mergeCell ref="L101:P101"/>
    <mergeCell ref="Q101:T101"/>
    <mergeCell ref="U101:X101"/>
    <mergeCell ref="Y101:AB101"/>
    <mergeCell ref="AC101:AG101"/>
    <mergeCell ref="B102:K102"/>
    <mergeCell ref="L102:P102"/>
    <mergeCell ref="Q102:T102"/>
    <mergeCell ref="U102:X102"/>
    <mergeCell ref="Y102:AB102"/>
    <mergeCell ref="AC102:AG102"/>
    <mergeCell ref="B103:K103"/>
    <mergeCell ref="L103:P103"/>
    <mergeCell ref="Q103:T103"/>
    <mergeCell ref="U103:X103"/>
    <mergeCell ref="Y103:AB103"/>
    <mergeCell ref="AC103:AG103"/>
    <mergeCell ref="B104:K104"/>
    <mergeCell ref="L104:P104"/>
    <mergeCell ref="Q104:T104"/>
    <mergeCell ref="U104:X104"/>
    <mergeCell ref="Y104:AB104"/>
    <mergeCell ref="AC104:AG104"/>
    <mergeCell ref="B105:K105"/>
    <mergeCell ref="L105:P105"/>
    <mergeCell ref="Q105:T105"/>
    <mergeCell ref="U105:X105"/>
    <mergeCell ref="Y105:AB105"/>
    <mergeCell ref="AC105:AG105"/>
    <mergeCell ref="B106:K106"/>
    <mergeCell ref="L106:P106"/>
    <mergeCell ref="Q106:T106"/>
    <mergeCell ref="U106:X106"/>
    <mergeCell ref="Y106:AB106"/>
    <mergeCell ref="AC106:AG106"/>
    <mergeCell ref="B107:K107"/>
    <mergeCell ref="L107:P107"/>
    <mergeCell ref="Q107:T107"/>
    <mergeCell ref="U107:X107"/>
    <mergeCell ref="Y107:AB107"/>
    <mergeCell ref="AC107:AG107"/>
    <mergeCell ref="L110:P110"/>
    <mergeCell ref="Q110:T110"/>
    <mergeCell ref="U110:X110"/>
    <mergeCell ref="Y110:AB110"/>
    <mergeCell ref="AC110:AG110"/>
    <mergeCell ref="B108:K108"/>
    <mergeCell ref="L108:P108"/>
    <mergeCell ref="Q108:T108"/>
    <mergeCell ref="U108:X108"/>
    <mergeCell ref="Y108:AB108"/>
    <mergeCell ref="AC108:AG108"/>
    <mergeCell ref="B109:K109"/>
    <mergeCell ref="L109:P109"/>
    <mergeCell ref="Q109:T109"/>
    <mergeCell ref="U109:X109"/>
    <mergeCell ref="Y109:AB109"/>
    <mergeCell ref="AC109:AG109"/>
    <mergeCell ref="B111:K111"/>
    <mergeCell ref="L111:P111"/>
    <mergeCell ref="Q111:T111"/>
    <mergeCell ref="U111:X111"/>
    <mergeCell ref="Y111:AB111"/>
    <mergeCell ref="AC111:AG111"/>
    <mergeCell ref="B110:K110"/>
    <mergeCell ref="B112:K112"/>
    <mergeCell ref="L112:P112"/>
    <mergeCell ref="Q112:T112"/>
    <mergeCell ref="U112:X112"/>
    <mergeCell ref="Y112:AB112"/>
    <mergeCell ref="AC112:AG112"/>
    <mergeCell ref="B113:K113"/>
    <mergeCell ref="L113:P113"/>
    <mergeCell ref="Q113:T113"/>
    <mergeCell ref="U113:X113"/>
    <mergeCell ref="Y113:AB113"/>
    <mergeCell ref="AC113:AG113"/>
    <mergeCell ref="B114:K114"/>
    <mergeCell ref="L114:P114"/>
    <mergeCell ref="Q114:T114"/>
    <mergeCell ref="U114:X114"/>
    <mergeCell ref="Y114:AB114"/>
    <mergeCell ref="AC114:AG114"/>
    <mergeCell ref="B115:K115"/>
    <mergeCell ref="L115:P115"/>
    <mergeCell ref="Q115:T115"/>
    <mergeCell ref="U115:X115"/>
    <mergeCell ref="Y115:AB115"/>
    <mergeCell ref="AC115:AG115"/>
    <mergeCell ref="B116:K116"/>
    <mergeCell ref="L116:P116"/>
    <mergeCell ref="Q116:T116"/>
    <mergeCell ref="U116:X116"/>
    <mergeCell ref="Y116:AB116"/>
    <mergeCell ref="AC116:AG116"/>
    <mergeCell ref="B117:K117"/>
    <mergeCell ref="L117:P117"/>
    <mergeCell ref="Q117:T117"/>
    <mergeCell ref="U117:X117"/>
    <mergeCell ref="Y117:AB117"/>
    <mergeCell ref="AC117:AG117"/>
    <mergeCell ref="B118:K118"/>
    <mergeCell ref="L118:P118"/>
    <mergeCell ref="Q118:T118"/>
    <mergeCell ref="U118:X118"/>
    <mergeCell ref="Y118:AB118"/>
    <mergeCell ref="AC118:AG118"/>
    <mergeCell ref="B119:K119"/>
    <mergeCell ref="L119:P119"/>
    <mergeCell ref="Q119:T119"/>
    <mergeCell ref="U119:X119"/>
    <mergeCell ref="Y119:AB119"/>
    <mergeCell ref="AC119:AG119"/>
    <mergeCell ref="U122:X122"/>
    <mergeCell ref="Y122:AB122"/>
    <mergeCell ref="AC122:AG122"/>
    <mergeCell ref="B120:K120"/>
    <mergeCell ref="L120:P120"/>
    <mergeCell ref="Q120:T120"/>
    <mergeCell ref="U120:X120"/>
    <mergeCell ref="Y120:AB120"/>
    <mergeCell ref="AC120:AG120"/>
    <mergeCell ref="B121:K121"/>
    <mergeCell ref="L121:P121"/>
    <mergeCell ref="Q121:T121"/>
    <mergeCell ref="U121:X121"/>
    <mergeCell ref="Y121:AB121"/>
    <mergeCell ref="AC121:AG121"/>
    <mergeCell ref="B123:K123"/>
    <mergeCell ref="L123:P123"/>
    <mergeCell ref="Q123:T123"/>
    <mergeCell ref="U123:X123"/>
    <mergeCell ref="Y123:AB123"/>
    <mergeCell ref="AC123:AG123"/>
    <mergeCell ref="B122:K122"/>
    <mergeCell ref="L122:P122"/>
    <mergeCell ref="Q122:T122"/>
    <mergeCell ref="B124:K124"/>
    <mergeCell ref="L124:P124"/>
    <mergeCell ref="Q124:T124"/>
    <mergeCell ref="U124:X124"/>
    <mergeCell ref="Y124:AB124"/>
    <mergeCell ref="AC124:AG124"/>
    <mergeCell ref="B125:K125"/>
    <mergeCell ref="L125:P125"/>
    <mergeCell ref="Q125:T125"/>
    <mergeCell ref="U125:X125"/>
    <mergeCell ref="Y125:AB125"/>
    <mergeCell ref="AC125:AG125"/>
    <mergeCell ref="B76:W76"/>
    <mergeCell ref="X76:AB76"/>
    <mergeCell ref="AC76:AG76"/>
    <mergeCell ref="B77:W77"/>
    <mergeCell ref="X77:AB77"/>
    <mergeCell ref="AC77:AG77"/>
    <mergeCell ref="B78:W78"/>
    <mergeCell ref="X78:AB78"/>
    <mergeCell ref="AC78:AG78"/>
    <mergeCell ref="B79:W79"/>
    <mergeCell ref="X79:AB79"/>
    <mergeCell ref="AC79:AG79"/>
    <mergeCell ref="B80:W80"/>
    <mergeCell ref="X80:AB80"/>
    <mergeCell ref="AC80:AG80"/>
    <mergeCell ref="B81:W81"/>
    <mergeCell ref="X81:AB81"/>
    <mergeCell ref="AC81:AG81"/>
    <mergeCell ref="B82:W82"/>
    <mergeCell ref="X82:AB82"/>
    <mergeCell ref="AC82:AG82"/>
    <mergeCell ref="B83:W83"/>
    <mergeCell ref="X83:AB83"/>
    <mergeCell ref="AC83:AG83"/>
    <mergeCell ref="B84:W84"/>
    <mergeCell ref="X84:AB84"/>
    <mergeCell ref="AC84:AG84"/>
  </mergeCells>
  <phoneticPr fontId="5" type="noConversion"/>
  <conditionalFormatting sqref="N94:AG94">
    <cfRule type="beginsWith" dxfId="0" priority="1" operator="beginsWith" text="Ocena n">
      <formula>LEFT(N94,LEN("Ocena n"))="Ocena n"</formula>
    </cfRule>
  </conditionalFormatting>
  <dataValidations disablePrompts="1" count="1">
    <dataValidation type="whole" allowBlank="1" showInputMessage="1" showErrorMessage="1" sqref="R12:S12 R14:S14 U14:V14 U12:V12 AA12 AA14 R16:S16 U16:V16 AA16" xr:uid="{33FD68BA-5335-4B8D-8F77-8E430F764DA5}">
      <formula1>0</formula1>
      <formula2>9</formula2>
    </dataValidation>
  </dataValidation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wypłatę grantu
Sekcja B &amp;"Calibri,Pogrubiony"&amp;A</oddHeader>
    <oddFooter>&amp;L&amp;"Calibri,Standardowy"Sekcja B &amp;A&amp;C&amp;"Calibri,Standardowy"Strona &amp;P z &amp;N&amp;RWniosek o wypłatę grantu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3F1E-AFA9-470E-A776-787C7ED1B640}">
  <sheetPr codeName="Arkusz4"/>
  <dimension ref="A1:AH26"/>
  <sheetViews>
    <sheetView showGridLines="0" view="pageLayout" zoomScale="150" zoomScaleNormal="100" zoomScalePageLayoutView="150" workbookViewId="0">
      <selection activeCell="B7" sqref="B7:AG7"/>
    </sheetView>
  </sheetViews>
  <sheetFormatPr defaultColWidth="8.85546875" defaultRowHeight="15"/>
  <cols>
    <col min="1" max="29" width="2.5703125" customWidth="1"/>
    <col min="30" max="30" width="1.42578125" customWidth="1"/>
    <col min="31" max="32" width="2.5703125" hidden="1" customWidth="1"/>
    <col min="33" max="33" width="1.42578125" customWidth="1"/>
    <col min="34" max="34" width="7.5703125" customWidth="1"/>
    <col min="35" max="37" width="8.85546875" customWidth="1"/>
  </cols>
  <sheetData>
    <row r="1" spans="1:34" ht="13.15" customHeight="1">
      <c r="A1" s="63" t="s">
        <v>265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4" ht="12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4">
      <c r="A4" s="43" t="s">
        <v>82</v>
      </c>
      <c r="B4" s="43"/>
      <c r="C4" s="43"/>
      <c r="D4" s="43"/>
      <c r="E4" s="43"/>
      <c r="F4" s="43"/>
      <c r="G4" s="43"/>
      <c r="H4" s="43"/>
      <c r="I4" s="43"/>
      <c r="J4" s="4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4">
      <c r="A5" s="56" t="s">
        <v>2</v>
      </c>
      <c r="B5" s="76" t="s">
        <v>44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8"/>
      <c r="AH5" s="41" t="s">
        <v>264</v>
      </c>
    </row>
    <row r="6" spans="1:34">
      <c r="A6" s="61" t="s">
        <v>261</v>
      </c>
      <c r="B6" s="79" t="s">
        <v>262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39"/>
      <c r="AF6" s="39"/>
      <c r="AG6" s="40"/>
      <c r="AH6" s="41"/>
    </row>
    <row r="7" spans="1:34" ht="36" customHeight="1">
      <c r="A7" s="62"/>
      <c r="B7" s="59" t="s">
        <v>147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0"/>
    </row>
    <row r="8" spans="1:34">
      <c r="A8" s="57" t="s">
        <v>60</v>
      </c>
      <c r="B8" s="55" t="s">
        <v>263</v>
      </c>
      <c r="C8" s="53"/>
      <c r="D8" s="53"/>
      <c r="E8" s="53"/>
      <c r="F8" s="55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4"/>
      <c r="AH8" s="41"/>
    </row>
    <row r="9" spans="1:34" ht="21.75" customHeight="1">
      <c r="A9" s="58"/>
      <c r="B9" s="80" t="s">
        <v>253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1"/>
    </row>
    <row r="10" spans="1:34">
      <c r="A10" s="42" t="s">
        <v>254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4">
      <c r="A11" s="33" t="s">
        <v>61</v>
      </c>
      <c r="B11" s="67" t="s">
        <v>83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9"/>
      <c r="AH11" s="31"/>
    </row>
    <row r="12" spans="1:34" ht="39.75" customHeight="1">
      <c r="A12" s="34" t="s">
        <v>62</v>
      </c>
      <c r="B12" s="70" t="s">
        <v>259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2"/>
      <c r="AH12" s="31"/>
    </row>
    <row r="13" spans="1:34">
      <c r="A13" s="33" t="s">
        <v>63</v>
      </c>
      <c r="B13" s="73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5"/>
      <c r="AH13" s="31"/>
    </row>
    <row r="14" spans="1:34">
      <c r="A14" s="14" t="s">
        <v>64</v>
      </c>
      <c r="B14" s="36" t="s">
        <v>252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7"/>
      <c r="AH14" s="31"/>
    </row>
    <row r="15" spans="1:34">
      <c r="A15" s="33" t="s">
        <v>65</v>
      </c>
      <c r="B15" s="38" t="s">
        <v>251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7"/>
      <c r="AH15" s="31"/>
    </row>
    <row r="16" spans="1:34" ht="12.95" customHeight="1">
      <c r="A16" s="66" t="s">
        <v>124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</row>
    <row r="17" spans="1:34" ht="79.5" customHeight="1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4" ht="25.5" customHeight="1">
      <c r="A18" s="32" t="s">
        <v>66</v>
      </c>
      <c r="B18" s="89" t="s">
        <v>256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1"/>
      <c r="AH18" s="31"/>
    </row>
    <row r="19" spans="1:34" ht="15" customHeight="1">
      <c r="A19" s="26" t="s">
        <v>67</v>
      </c>
      <c r="B19" s="67" t="s">
        <v>121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9"/>
      <c r="AH19" s="31"/>
    </row>
    <row r="20" spans="1:34" ht="11.1" customHeight="1">
      <c r="A20" s="83" t="s">
        <v>125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5"/>
    </row>
    <row r="21" spans="1:34" ht="45.4" customHeight="1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8"/>
    </row>
    <row r="22" spans="1:34" ht="45.4" customHeight="1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4" spans="1:34">
      <c r="A24" s="1" t="s">
        <v>68</v>
      </c>
      <c r="U24" s="1" t="s">
        <v>70</v>
      </c>
    </row>
    <row r="25" spans="1:34">
      <c r="A25" s="64" t="s">
        <v>69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S25" s="64" t="s">
        <v>71</v>
      </c>
      <c r="T25" s="64"/>
      <c r="U25" s="64"/>
      <c r="V25" s="64"/>
      <c r="W25" s="64"/>
      <c r="X25" s="64"/>
      <c r="Y25" s="64"/>
      <c r="Z25" s="64"/>
      <c r="AA25" s="64"/>
    </row>
    <row r="26" spans="1:34">
      <c r="S26" s="82" t="s">
        <v>72</v>
      </c>
      <c r="T26" s="82"/>
      <c r="U26" s="82"/>
      <c r="V26" s="82"/>
      <c r="W26" s="82"/>
      <c r="X26" s="82"/>
      <c r="Y26" s="82"/>
      <c r="Z26" s="82"/>
      <c r="AA26" s="82"/>
    </row>
  </sheetData>
  <sheetProtection sheet="1" objects="1" scenarios="1"/>
  <mergeCells count="19">
    <mergeCell ref="S26:AA26"/>
    <mergeCell ref="A20:AG20"/>
    <mergeCell ref="A21:AG21"/>
    <mergeCell ref="A25:K25"/>
    <mergeCell ref="B18:AG18"/>
    <mergeCell ref="B19:AG19"/>
    <mergeCell ref="A8:A9"/>
    <mergeCell ref="B7:AG7"/>
    <mergeCell ref="A6:A7"/>
    <mergeCell ref="A1:AG2"/>
    <mergeCell ref="S25:AA25"/>
    <mergeCell ref="A17:AG17"/>
    <mergeCell ref="A16:AG16"/>
    <mergeCell ref="B11:AG11"/>
    <mergeCell ref="B12:AG12"/>
    <mergeCell ref="B13:AG13"/>
    <mergeCell ref="B5:AG5"/>
    <mergeCell ref="B6:AD6"/>
    <mergeCell ref="B9:AG9"/>
  </mergeCells>
  <phoneticPr fontId="5" type="noConversion"/>
  <dataValidations count="1">
    <dataValidation type="list" allowBlank="1" showInputMessage="1" showErrorMessage="1" sqref="AH5:AH6 AH8 AH11:AH15 AH18:AH19" xr:uid="{4460F011-4846-4B73-851B-693C3E8DFA15}">
      <formula1>"TAK,NIE,NIE DOTYCZY"</formula1>
    </dataValidation>
  </dataValidation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wypłatę grantu
Sekcja C &amp;"Calibri,Pogrubiony"&amp;A</oddHeader>
    <oddFooter>&amp;L&amp;"Calibri,Standardowy"Sekcja C &amp;A&amp;C&amp;"Calibri,Standardowy"Strona &amp;P z &amp;N&amp;RWniosek o wypłatę grantu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23D8-1C49-41A1-9477-33C842D695E7}">
  <sheetPr codeName="Arkusz3"/>
  <dimension ref="A1:AG63"/>
  <sheetViews>
    <sheetView showGridLines="0" view="pageLayout" topLeftCell="A43" zoomScaleNormal="100" workbookViewId="0">
      <selection activeCell="N63" sqref="N63"/>
    </sheetView>
  </sheetViews>
  <sheetFormatPr defaultColWidth="8.85546875" defaultRowHeight="15"/>
  <cols>
    <col min="1" max="34" width="2.5703125" customWidth="1"/>
  </cols>
  <sheetData>
    <row r="1" spans="1:33" ht="40.15" customHeight="1">
      <c r="A1" s="214" t="s">
        <v>257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</row>
    <row r="3" spans="1:33" ht="12.75" customHeight="1">
      <c r="A3" s="216" t="s">
        <v>0</v>
      </c>
      <c r="B3" s="216"/>
      <c r="C3" s="217" t="s">
        <v>75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6"/>
      <c r="AD3" s="216"/>
      <c r="AE3" s="216"/>
      <c r="AF3" s="216"/>
      <c r="AG3" s="5"/>
    </row>
    <row r="4" spans="1:33" ht="12.6" customHeight="1">
      <c r="A4" s="199">
        <v>1</v>
      </c>
      <c r="B4" s="200"/>
      <c r="C4" s="218" t="s">
        <v>171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05"/>
      <c r="AD4" s="206"/>
      <c r="AE4" s="206"/>
      <c r="AF4" s="207"/>
      <c r="AG4" s="10"/>
    </row>
    <row r="5" spans="1:33" ht="11.65" customHeight="1">
      <c r="A5" s="203"/>
      <c r="B5" s="204"/>
      <c r="C5" s="219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44"/>
      <c r="R5" s="221" t="s">
        <v>170</v>
      </c>
      <c r="S5" s="221"/>
      <c r="T5" s="221"/>
      <c r="U5" s="221"/>
      <c r="V5" s="221"/>
      <c r="W5" s="221"/>
      <c r="X5" s="221"/>
      <c r="Y5" s="221"/>
      <c r="Z5" s="221"/>
      <c r="AA5" s="221"/>
      <c r="AB5" s="222"/>
      <c r="AC5" s="211"/>
      <c r="AD5" s="212"/>
      <c r="AE5" s="212"/>
      <c r="AF5" s="213"/>
      <c r="AG5" s="10"/>
    </row>
    <row r="6" spans="1:33" ht="26.25" customHeight="1">
      <c r="A6" s="180" t="s">
        <v>3</v>
      </c>
      <c r="B6" s="180"/>
      <c r="C6" s="197" t="s">
        <v>172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8"/>
      <c r="AD6" s="198"/>
      <c r="AE6" s="198"/>
      <c r="AF6" s="198"/>
      <c r="AG6" s="10"/>
    </row>
    <row r="7" spans="1:33" ht="27.6" customHeight="1">
      <c r="A7" s="175" t="s">
        <v>60</v>
      </c>
      <c r="B7" s="176"/>
      <c r="C7" s="197" t="s">
        <v>173</v>
      </c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8"/>
      <c r="AD7" s="198"/>
      <c r="AE7" s="198"/>
      <c r="AF7" s="198"/>
      <c r="AG7" s="10"/>
    </row>
    <row r="8" spans="1:33" ht="54" customHeight="1">
      <c r="A8" s="180" t="s">
        <v>61</v>
      </c>
      <c r="B8" s="180"/>
      <c r="C8" s="70" t="s">
        <v>174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2"/>
      <c r="AC8" s="177"/>
      <c r="AD8" s="178"/>
      <c r="AE8" s="178"/>
      <c r="AF8" s="179"/>
      <c r="AG8" s="10"/>
    </row>
    <row r="9" spans="1:33" ht="38.1" customHeight="1">
      <c r="A9" s="180" t="s">
        <v>62</v>
      </c>
      <c r="B9" s="180"/>
      <c r="C9" s="197" t="s">
        <v>175</v>
      </c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8"/>
      <c r="AD9" s="198"/>
      <c r="AE9" s="198"/>
      <c r="AF9" s="198"/>
      <c r="AG9" s="10"/>
    </row>
    <row r="10" spans="1:33" ht="53.45" customHeight="1">
      <c r="A10" s="180" t="s">
        <v>63</v>
      </c>
      <c r="B10" s="180"/>
      <c r="C10" s="197" t="s">
        <v>176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8"/>
      <c r="AD10" s="198"/>
      <c r="AE10" s="198"/>
      <c r="AF10" s="198"/>
      <c r="AG10" s="10"/>
    </row>
    <row r="11" spans="1:33" ht="39" customHeight="1">
      <c r="A11" s="180" t="s">
        <v>64</v>
      </c>
      <c r="B11" s="180"/>
      <c r="C11" s="197" t="s">
        <v>177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8"/>
      <c r="AD11" s="198"/>
      <c r="AE11" s="198"/>
      <c r="AF11" s="198"/>
      <c r="AG11" s="10"/>
    </row>
    <row r="12" spans="1:33" ht="38.450000000000003" customHeight="1">
      <c r="A12" s="180" t="s">
        <v>65</v>
      </c>
      <c r="B12" s="180"/>
      <c r="C12" s="197" t="s">
        <v>178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8"/>
      <c r="AD12" s="198"/>
      <c r="AE12" s="198"/>
      <c r="AF12" s="198"/>
      <c r="AG12" s="10"/>
    </row>
    <row r="13" spans="1:33" ht="63" customHeight="1">
      <c r="A13" s="180" t="s">
        <v>66</v>
      </c>
      <c r="B13" s="180"/>
      <c r="C13" s="197" t="s">
        <v>179</v>
      </c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8"/>
      <c r="AD13" s="198"/>
      <c r="AE13" s="198"/>
      <c r="AF13" s="198"/>
      <c r="AG13" s="10"/>
    </row>
    <row r="14" spans="1:33" ht="42.6" customHeight="1">
      <c r="A14" s="180" t="s">
        <v>67</v>
      </c>
      <c r="B14" s="180"/>
      <c r="C14" s="197" t="s">
        <v>180</v>
      </c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8"/>
      <c r="AD14" s="198"/>
      <c r="AE14" s="198"/>
      <c r="AF14" s="198"/>
      <c r="AG14" s="10"/>
    </row>
    <row r="15" spans="1:33" ht="42.6" customHeight="1">
      <c r="A15" s="180" t="s">
        <v>89</v>
      </c>
      <c r="B15" s="180"/>
      <c r="C15" s="197" t="s">
        <v>181</v>
      </c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8"/>
      <c r="AD15" s="198"/>
      <c r="AE15" s="198"/>
      <c r="AF15" s="198"/>
      <c r="AG15" s="10"/>
    </row>
    <row r="16" spans="1:33" ht="40.5" customHeight="1">
      <c r="A16" s="175" t="s">
        <v>90</v>
      </c>
      <c r="B16" s="176"/>
      <c r="C16" s="197" t="s">
        <v>182</v>
      </c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77"/>
      <c r="AD16" s="178"/>
      <c r="AE16" s="178"/>
      <c r="AF16" s="179"/>
      <c r="AG16" s="10"/>
    </row>
    <row r="17" spans="1:33" ht="42.6" customHeight="1">
      <c r="A17" s="175" t="s">
        <v>91</v>
      </c>
      <c r="B17" s="176"/>
      <c r="C17" s="197" t="s">
        <v>183</v>
      </c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77"/>
      <c r="AD17" s="178"/>
      <c r="AE17" s="178"/>
      <c r="AF17" s="179"/>
      <c r="AG17" s="10"/>
    </row>
    <row r="18" spans="1:33" ht="28.9" customHeight="1">
      <c r="A18" s="180" t="s">
        <v>92</v>
      </c>
      <c r="B18" s="180"/>
      <c r="C18" s="197" t="s">
        <v>239</v>
      </c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8"/>
      <c r="AD18" s="198"/>
      <c r="AE18" s="198"/>
      <c r="AF18" s="198"/>
      <c r="AG18" s="10"/>
    </row>
    <row r="19" spans="1:33" ht="39" customHeight="1">
      <c r="A19" s="175" t="s">
        <v>93</v>
      </c>
      <c r="B19" s="176"/>
      <c r="C19" s="70" t="s">
        <v>122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2"/>
      <c r="AC19" s="194"/>
      <c r="AD19" s="195"/>
      <c r="AE19" s="195"/>
      <c r="AF19" s="196"/>
      <c r="AG19" s="10"/>
    </row>
    <row r="20" spans="1:33" ht="39" customHeight="1">
      <c r="A20" s="180" t="s">
        <v>94</v>
      </c>
      <c r="B20" s="180"/>
      <c r="C20" s="181" t="s">
        <v>240</v>
      </c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223"/>
      <c r="AD20" s="223"/>
      <c r="AE20" s="223"/>
      <c r="AF20" s="223"/>
      <c r="AG20" s="11"/>
    </row>
    <row r="21" spans="1:33" ht="65.650000000000006" customHeight="1">
      <c r="A21" s="180" t="s">
        <v>95</v>
      </c>
      <c r="B21" s="180"/>
      <c r="C21" s="181" t="s">
        <v>184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98"/>
      <c r="AD21" s="198"/>
      <c r="AE21" s="198"/>
      <c r="AF21" s="198"/>
      <c r="AG21" s="10"/>
    </row>
    <row r="22" spans="1:33" ht="73.5" customHeight="1">
      <c r="A22" s="175" t="s">
        <v>96</v>
      </c>
      <c r="B22" s="176"/>
      <c r="C22" s="89" t="s">
        <v>185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1"/>
      <c r="AC22" s="177"/>
      <c r="AD22" s="178"/>
      <c r="AE22" s="178"/>
      <c r="AF22" s="179"/>
      <c r="AG22" s="10"/>
    </row>
    <row r="23" spans="1:33" ht="31.15" customHeight="1">
      <c r="A23" s="175" t="s">
        <v>97</v>
      </c>
      <c r="B23" s="176"/>
      <c r="C23" s="89" t="s">
        <v>186</v>
      </c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1"/>
      <c r="AC23" s="177"/>
      <c r="AD23" s="178"/>
      <c r="AE23" s="178"/>
      <c r="AF23" s="179"/>
      <c r="AG23" s="10"/>
    </row>
    <row r="24" spans="1:33" ht="40.5" customHeight="1">
      <c r="A24" s="180" t="s">
        <v>98</v>
      </c>
      <c r="B24" s="180"/>
      <c r="C24" s="181" t="s">
        <v>187</v>
      </c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98"/>
      <c r="AD24" s="198"/>
      <c r="AE24" s="198"/>
      <c r="AF24" s="198"/>
      <c r="AG24" s="10"/>
    </row>
    <row r="25" spans="1:33" ht="13.5" customHeight="1">
      <c r="A25" s="199" t="s">
        <v>99</v>
      </c>
      <c r="B25" s="200"/>
      <c r="C25" s="67" t="s">
        <v>188</v>
      </c>
      <c r="D25" s="68"/>
      <c r="E25" s="69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5"/>
      <c r="S25" s="226"/>
      <c r="T25" s="226"/>
      <c r="U25" s="226"/>
      <c r="V25" s="226"/>
      <c r="W25" s="226"/>
      <c r="X25" s="226"/>
      <c r="Y25" s="226"/>
      <c r="Z25" s="226"/>
      <c r="AA25" s="226"/>
      <c r="AB25" s="227"/>
      <c r="AC25" s="205"/>
      <c r="AD25" s="206"/>
      <c r="AE25" s="206"/>
      <c r="AF25" s="207"/>
      <c r="AG25" s="12"/>
    </row>
    <row r="26" spans="1:33" ht="14.1" customHeight="1">
      <c r="A26" s="201"/>
      <c r="B26" s="202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9" t="s">
        <v>74</v>
      </c>
      <c r="Y26" s="230"/>
      <c r="Z26" s="230"/>
      <c r="AA26" s="230"/>
      <c r="AB26" s="231"/>
      <c r="AC26" s="208"/>
      <c r="AD26" s="209"/>
      <c r="AE26" s="209"/>
      <c r="AF26" s="210"/>
      <c r="AG26" s="10"/>
    </row>
    <row r="27" spans="1:33" ht="15" customHeight="1">
      <c r="A27" s="201"/>
      <c r="B27" s="202"/>
      <c r="C27" s="182" t="s">
        <v>241</v>
      </c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4"/>
      <c r="AC27" s="208"/>
      <c r="AD27" s="209"/>
      <c r="AE27" s="209"/>
      <c r="AF27" s="210"/>
      <c r="AG27" s="12"/>
    </row>
    <row r="28" spans="1:33" ht="110.25" customHeight="1">
      <c r="A28" s="203"/>
      <c r="B28" s="204"/>
      <c r="C28" s="70" t="s">
        <v>242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2"/>
      <c r="AC28" s="211"/>
      <c r="AD28" s="212"/>
      <c r="AE28" s="212"/>
      <c r="AF28" s="213"/>
      <c r="AG28" s="12"/>
    </row>
    <row r="29" spans="1:33" ht="27" customHeight="1">
      <c r="A29" s="185" t="s">
        <v>103</v>
      </c>
      <c r="B29" s="186"/>
      <c r="C29" s="191" t="s">
        <v>189</v>
      </c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3"/>
      <c r="AC29" s="232"/>
      <c r="AD29" s="233"/>
      <c r="AE29" s="233"/>
      <c r="AF29" s="234"/>
      <c r="AG29" s="11"/>
    </row>
    <row r="30" spans="1:33" ht="65.650000000000006" customHeight="1">
      <c r="A30" s="187"/>
      <c r="B30" s="188"/>
      <c r="C30" s="241" t="s">
        <v>48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3"/>
      <c r="AC30" s="235"/>
      <c r="AD30" s="236"/>
      <c r="AE30" s="236"/>
      <c r="AF30" s="237"/>
      <c r="AG30" s="11"/>
    </row>
    <row r="31" spans="1:33" ht="14.1" customHeight="1">
      <c r="A31" s="187"/>
      <c r="B31" s="188"/>
      <c r="C31" s="241" t="s">
        <v>49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3"/>
      <c r="AC31" s="235"/>
      <c r="AD31" s="236"/>
      <c r="AE31" s="236"/>
      <c r="AF31" s="237"/>
      <c r="AG31" s="11"/>
    </row>
    <row r="32" spans="1:33" ht="28.15" customHeight="1">
      <c r="A32" s="187"/>
      <c r="B32" s="188"/>
      <c r="C32" s="241" t="s">
        <v>50</v>
      </c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3"/>
      <c r="AC32" s="235"/>
      <c r="AD32" s="236"/>
      <c r="AE32" s="236"/>
      <c r="AF32" s="237"/>
      <c r="AG32" s="11"/>
    </row>
    <row r="33" spans="1:33" ht="39.4" customHeight="1">
      <c r="A33" s="189"/>
      <c r="B33" s="190"/>
      <c r="C33" s="244" t="s">
        <v>51</v>
      </c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6"/>
      <c r="AC33" s="238"/>
      <c r="AD33" s="239"/>
      <c r="AE33" s="239"/>
      <c r="AF33" s="240"/>
      <c r="AG33" s="11"/>
    </row>
    <row r="34" spans="1:33" ht="39.950000000000003" customHeight="1">
      <c r="A34" s="247" t="s">
        <v>104</v>
      </c>
      <c r="B34" s="247"/>
      <c r="C34" s="181" t="s">
        <v>243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223"/>
      <c r="AD34" s="223"/>
      <c r="AE34" s="223"/>
      <c r="AF34" s="223"/>
      <c r="AG34" s="11"/>
    </row>
    <row r="35" spans="1:33" ht="30" customHeight="1">
      <c r="A35" s="247" t="s">
        <v>105</v>
      </c>
      <c r="B35" s="247"/>
      <c r="C35" s="181" t="s">
        <v>190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223"/>
      <c r="AD35" s="223"/>
      <c r="AE35" s="223"/>
      <c r="AF35" s="223"/>
      <c r="AG35" s="11"/>
    </row>
    <row r="36" spans="1:33" ht="40.5" customHeight="1">
      <c r="A36" s="247" t="s">
        <v>106</v>
      </c>
      <c r="B36" s="247"/>
      <c r="C36" s="89" t="s">
        <v>191</v>
      </c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1"/>
      <c r="AC36" s="170"/>
      <c r="AD36" s="171"/>
      <c r="AE36" s="171"/>
      <c r="AF36" s="172"/>
      <c r="AG36" s="13"/>
    </row>
    <row r="37" spans="1:33" ht="54.6" customHeight="1">
      <c r="A37" s="173" t="s">
        <v>107</v>
      </c>
      <c r="B37" s="174"/>
      <c r="C37" s="89" t="s">
        <v>192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1"/>
      <c r="AC37" s="170"/>
      <c r="AD37" s="171"/>
      <c r="AE37" s="171"/>
      <c r="AF37" s="172"/>
      <c r="AG37" s="13"/>
    </row>
    <row r="38" spans="1:33" ht="28.9" customHeight="1">
      <c r="A38" s="173" t="s">
        <v>108</v>
      </c>
      <c r="B38" s="174"/>
      <c r="C38" s="89" t="s">
        <v>193</v>
      </c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1"/>
      <c r="AC38" s="170"/>
      <c r="AD38" s="171"/>
      <c r="AE38" s="171"/>
      <c r="AF38" s="172"/>
      <c r="AG38" s="13"/>
    </row>
    <row r="39" spans="1:33" ht="40.15" customHeight="1">
      <c r="A39" s="173" t="s">
        <v>109</v>
      </c>
      <c r="B39" s="174"/>
      <c r="C39" s="89" t="s">
        <v>194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1"/>
      <c r="AC39" s="170"/>
      <c r="AD39" s="171"/>
      <c r="AE39" s="171"/>
      <c r="AF39" s="172"/>
      <c r="AG39" s="13"/>
    </row>
    <row r="40" spans="1:33" ht="29.1" customHeight="1">
      <c r="A40" s="173" t="s">
        <v>110</v>
      </c>
      <c r="B40" s="174"/>
      <c r="C40" s="89" t="s">
        <v>195</v>
      </c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1"/>
      <c r="AC40" s="170"/>
      <c r="AD40" s="171"/>
      <c r="AE40" s="171"/>
      <c r="AF40" s="172"/>
      <c r="AG40" s="13"/>
    </row>
    <row r="41" spans="1:33" ht="90.75" customHeight="1">
      <c r="A41" s="173" t="s">
        <v>111</v>
      </c>
      <c r="B41" s="174"/>
      <c r="C41" s="89" t="s">
        <v>245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1"/>
      <c r="AC41" s="170"/>
      <c r="AD41" s="171"/>
      <c r="AE41" s="171"/>
      <c r="AF41" s="172"/>
      <c r="AG41" s="13"/>
    </row>
    <row r="42" spans="1:33" ht="66.75" customHeight="1">
      <c r="A42" s="173" t="s">
        <v>112</v>
      </c>
      <c r="B42" s="174"/>
      <c r="C42" s="89" t="s">
        <v>196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1"/>
      <c r="AC42" s="170"/>
      <c r="AD42" s="171"/>
      <c r="AE42" s="171"/>
      <c r="AF42" s="172"/>
      <c r="AG42" s="13"/>
    </row>
    <row r="43" spans="1:33" ht="52.9" customHeight="1">
      <c r="A43" s="173" t="s">
        <v>113</v>
      </c>
      <c r="B43" s="174"/>
      <c r="C43" s="89" t="s">
        <v>244</v>
      </c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170"/>
      <c r="AD43" s="171"/>
      <c r="AE43" s="171"/>
      <c r="AF43" s="172"/>
      <c r="AG43" s="13"/>
    </row>
    <row r="44" spans="1:33" ht="75" customHeight="1">
      <c r="A44" s="173" t="s">
        <v>114</v>
      </c>
      <c r="B44" s="174"/>
      <c r="C44" s="89" t="s">
        <v>197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1"/>
      <c r="AC44" s="170"/>
      <c r="AD44" s="171"/>
      <c r="AE44" s="171"/>
      <c r="AF44" s="172"/>
      <c r="AG44" s="13"/>
    </row>
    <row r="45" spans="1:33" ht="83.25" customHeight="1">
      <c r="A45" s="173" t="s">
        <v>115</v>
      </c>
      <c r="B45" s="174"/>
      <c r="C45" s="89" t="s">
        <v>123</v>
      </c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170"/>
      <c r="AD45" s="171"/>
      <c r="AE45" s="171"/>
      <c r="AF45" s="172"/>
      <c r="AG45" s="13"/>
    </row>
    <row r="46" spans="1:33" ht="187.5" customHeight="1">
      <c r="A46" s="173" t="s">
        <v>116</v>
      </c>
      <c r="B46" s="174"/>
      <c r="C46" s="89" t="s">
        <v>246</v>
      </c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170"/>
      <c r="AD46" s="171"/>
      <c r="AE46" s="171"/>
      <c r="AF46" s="172"/>
      <c r="AG46" s="13"/>
    </row>
    <row r="47" spans="1:33" ht="39.75" customHeight="1">
      <c r="A47" s="173" t="s">
        <v>117</v>
      </c>
      <c r="B47" s="174"/>
      <c r="C47" s="89" t="s">
        <v>247</v>
      </c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170"/>
      <c r="AD47" s="171"/>
      <c r="AE47" s="171"/>
      <c r="AF47" s="172"/>
      <c r="AG47" s="13"/>
    </row>
    <row r="48" spans="1:33" ht="48.75" customHeight="1">
      <c r="A48" s="173" t="s">
        <v>118</v>
      </c>
      <c r="B48" s="174"/>
      <c r="C48" s="89" t="s">
        <v>248</v>
      </c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1"/>
      <c r="AC48" s="170"/>
      <c r="AD48" s="171"/>
      <c r="AE48" s="171"/>
      <c r="AF48" s="172"/>
      <c r="AG48" s="13"/>
    </row>
    <row r="49" spans="1:33" ht="50.25" customHeight="1">
      <c r="A49" s="173" t="s">
        <v>119</v>
      </c>
      <c r="B49" s="174"/>
      <c r="C49" s="89" t="s">
        <v>198</v>
      </c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1"/>
      <c r="AC49" s="170"/>
      <c r="AD49" s="171"/>
      <c r="AE49" s="171"/>
      <c r="AF49" s="172"/>
      <c r="AG49" s="13"/>
    </row>
    <row r="50" spans="1:33" ht="27" customHeight="1">
      <c r="A50" s="173" t="s">
        <v>120</v>
      </c>
      <c r="B50" s="174"/>
      <c r="C50" s="89" t="s">
        <v>199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170"/>
      <c r="AD50" s="171"/>
      <c r="AE50" s="171"/>
      <c r="AF50" s="172"/>
      <c r="AG50" s="13"/>
    </row>
    <row r="51" spans="1:33" ht="56.65" customHeight="1">
      <c r="A51" s="173" t="s">
        <v>126</v>
      </c>
      <c r="B51" s="174"/>
      <c r="C51" s="89" t="s">
        <v>200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170"/>
      <c r="AD51" s="171"/>
      <c r="AE51" s="171"/>
      <c r="AF51" s="172"/>
      <c r="AG51" s="13"/>
    </row>
    <row r="52" spans="1:33" ht="42.4" customHeight="1">
      <c r="A52" s="173" t="s">
        <v>127</v>
      </c>
      <c r="B52" s="174"/>
      <c r="C52" s="89" t="s">
        <v>249</v>
      </c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1"/>
      <c r="AC52" s="170"/>
      <c r="AD52" s="171"/>
      <c r="AE52" s="171"/>
      <c r="AF52" s="172"/>
      <c r="AG52" s="13"/>
    </row>
    <row r="53" spans="1:33" ht="42.4" customHeight="1">
      <c r="A53" s="173" t="s">
        <v>128</v>
      </c>
      <c r="B53" s="174"/>
      <c r="C53" s="89" t="s">
        <v>250</v>
      </c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170"/>
      <c r="AD53" s="171"/>
      <c r="AE53" s="171"/>
      <c r="AF53" s="172"/>
      <c r="AG53" s="13"/>
    </row>
    <row r="54" spans="1:33" ht="18" customHeight="1">
      <c r="A54" s="247" t="s">
        <v>129</v>
      </c>
      <c r="B54" s="247"/>
      <c r="C54" s="181" t="s">
        <v>201</v>
      </c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248"/>
      <c r="AD54" s="248"/>
      <c r="AE54" s="248"/>
      <c r="AF54" s="248"/>
      <c r="AG54" s="13"/>
    </row>
    <row r="58" spans="1:33">
      <c r="D58" s="1" t="s">
        <v>68</v>
      </c>
      <c r="X58" s="1" t="s">
        <v>70</v>
      </c>
    </row>
    <row r="59" spans="1:33">
      <c r="D59" s="19" t="s">
        <v>69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V59" s="19" t="s">
        <v>71</v>
      </c>
      <c r="W59" s="19"/>
      <c r="X59" s="19"/>
      <c r="Y59" s="19"/>
      <c r="Z59" s="19"/>
      <c r="AA59" s="19"/>
      <c r="AB59" s="19"/>
      <c r="AC59" s="19"/>
      <c r="AD59" s="19"/>
    </row>
    <row r="60" spans="1:33">
      <c r="W60" s="2"/>
      <c r="Y60" s="2" t="s">
        <v>72</v>
      </c>
      <c r="Z60" s="2"/>
      <c r="AA60" s="2"/>
      <c r="AB60" s="2"/>
      <c r="AC60" s="2"/>
      <c r="AD60" s="2"/>
    </row>
    <row r="63" spans="1:33" ht="19.5" customHeight="1"/>
  </sheetData>
  <mergeCells count="144">
    <mergeCell ref="A54:B54"/>
    <mergeCell ref="C54:AB54"/>
    <mergeCell ref="AC54:AF54"/>
    <mergeCell ref="A36:B36"/>
    <mergeCell ref="C36:AB36"/>
    <mergeCell ref="AC36:AF36"/>
    <mergeCell ref="C37:AB37"/>
    <mergeCell ref="C38:AB38"/>
    <mergeCell ref="A38:B38"/>
    <mergeCell ref="A39:B39"/>
    <mergeCell ref="C39:AB39"/>
    <mergeCell ref="A52:B52"/>
    <mergeCell ref="C52:AB52"/>
    <mergeCell ref="AC52:AF52"/>
    <mergeCell ref="A53:B53"/>
    <mergeCell ref="A40:B40"/>
    <mergeCell ref="A41:B41"/>
    <mergeCell ref="A42:B42"/>
    <mergeCell ref="A48:B48"/>
    <mergeCell ref="A49:B49"/>
    <mergeCell ref="A50:B50"/>
    <mergeCell ref="A51:B51"/>
    <mergeCell ref="C46:AB46"/>
    <mergeCell ref="C47:AB47"/>
    <mergeCell ref="AC29:AF33"/>
    <mergeCell ref="C30:AB30"/>
    <mergeCell ref="C31:AB31"/>
    <mergeCell ref="C32:AB32"/>
    <mergeCell ref="C33:AB33"/>
    <mergeCell ref="A34:B34"/>
    <mergeCell ref="C34:AB34"/>
    <mergeCell ref="AC34:AF34"/>
    <mergeCell ref="A35:B35"/>
    <mergeCell ref="C35:AB35"/>
    <mergeCell ref="AC35:AF35"/>
    <mergeCell ref="AC21:AF21"/>
    <mergeCell ref="A20:B20"/>
    <mergeCell ref="C20:AB20"/>
    <mergeCell ref="AC20:AF20"/>
    <mergeCell ref="C25:E25"/>
    <mergeCell ref="F25:Q25"/>
    <mergeCell ref="R25:AB25"/>
    <mergeCell ref="C26:W26"/>
    <mergeCell ref="X26:AB26"/>
    <mergeCell ref="A24:B24"/>
    <mergeCell ref="C24:AB24"/>
    <mergeCell ref="AC24:AF24"/>
    <mergeCell ref="AC15:AF15"/>
    <mergeCell ref="A12:B12"/>
    <mergeCell ref="C12:AB12"/>
    <mergeCell ref="AC12:AF12"/>
    <mergeCell ref="A13:B13"/>
    <mergeCell ref="C13:AB13"/>
    <mergeCell ref="AC13:AF13"/>
    <mergeCell ref="A18:B18"/>
    <mergeCell ref="C18:AB18"/>
    <mergeCell ref="AC18:AF18"/>
    <mergeCell ref="A16:B16"/>
    <mergeCell ref="C16:AB16"/>
    <mergeCell ref="AC16:AF16"/>
    <mergeCell ref="A17:B17"/>
    <mergeCell ref="C17:AB17"/>
    <mergeCell ref="AC17:AF17"/>
    <mergeCell ref="A6:B6"/>
    <mergeCell ref="C6:AB6"/>
    <mergeCell ref="AC6:AF6"/>
    <mergeCell ref="C7:AB7"/>
    <mergeCell ref="AC7:AF7"/>
    <mergeCell ref="A1:AG1"/>
    <mergeCell ref="A3:B3"/>
    <mergeCell ref="C3:AF3"/>
    <mergeCell ref="C4:AB4"/>
    <mergeCell ref="A7:B7"/>
    <mergeCell ref="A4:B5"/>
    <mergeCell ref="C5:P5"/>
    <mergeCell ref="R5:AB5"/>
    <mergeCell ref="AC4:AF5"/>
    <mergeCell ref="AC8:AF8"/>
    <mergeCell ref="C19:AB19"/>
    <mergeCell ref="AC19:AF19"/>
    <mergeCell ref="A19:B19"/>
    <mergeCell ref="AC37:AF37"/>
    <mergeCell ref="AC38:AF38"/>
    <mergeCell ref="AC39:AF39"/>
    <mergeCell ref="A10:B10"/>
    <mergeCell ref="C10:AB10"/>
    <mergeCell ref="AC10:AF10"/>
    <mergeCell ref="A11:B11"/>
    <mergeCell ref="C11:AB11"/>
    <mergeCell ref="AC11:AF11"/>
    <mergeCell ref="A9:B9"/>
    <mergeCell ref="C9:AB9"/>
    <mergeCell ref="AC9:AF9"/>
    <mergeCell ref="A14:B14"/>
    <mergeCell ref="C14:AB14"/>
    <mergeCell ref="A25:B28"/>
    <mergeCell ref="AC25:AF28"/>
    <mergeCell ref="C28:AB28"/>
    <mergeCell ref="AC14:AF14"/>
    <mergeCell ref="A15:B15"/>
    <mergeCell ref="C15:AB15"/>
    <mergeCell ref="C51:AB51"/>
    <mergeCell ref="C48:AB48"/>
    <mergeCell ref="C49:AB49"/>
    <mergeCell ref="C8:AB8"/>
    <mergeCell ref="A8:B8"/>
    <mergeCell ref="A21:B21"/>
    <mergeCell ref="C21:AB21"/>
    <mergeCell ref="C27:AB27"/>
    <mergeCell ref="A29:B33"/>
    <mergeCell ref="C29:AB29"/>
    <mergeCell ref="A43:B43"/>
    <mergeCell ref="A44:B44"/>
    <mergeCell ref="C40:AB40"/>
    <mergeCell ref="C41:AB41"/>
    <mergeCell ref="C42:AB42"/>
    <mergeCell ref="C43:AB43"/>
    <mergeCell ref="C44:AB44"/>
    <mergeCell ref="A46:B46"/>
    <mergeCell ref="A47:B47"/>
    <mergeCell ref="AC53:AF53"/>
    <mergeCell ref="AC49:AF49"/>
    <mergeCell ref="C53:AB53"/>
    <mergeCell ref="A45:B45"/>
    <mergeCell ref="A37:B37"/>
    <mergeCell ref="A22:B22"/>
    <mergeCell ref="C22:AB22"/>
    <mergeCell ref="AC22:AF22"/>
    <mergeCell ref="A23:B23"/>
    <mergeCell ref="C23:AB23"/>
    <mergeCell ref="AC23:AF23"/>
    <mergeCell ref="C45:AB45"/>
    <mergeCell ref="AC48:AF48"/>
    <mergeCell ref="AC50:AF50"/>
    <mergeCell ref="AC40:AF40"/>
    <mergeCell ref="C50:AB50"/>
    <mergeCell ref="AC51:AF51"/>
    <mergeCell ref="AC41:AF41"/>
    <mergeCell ref="AC42:AF42"/>
    <mergeCell ref="AC43:AF43"/>
    <mergeCell ref="AC44:AF44"/>
    <mergeCell ref="AC45:AF45"/>
    <mergeCell ref="AC46:AF46"/>
    <mergeCell ref="AC47:AF47"/>
  </mergeCells>
  <phoneticPr fontId="5" type="noConversion"/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 xml:space="preserve">&amp;C&amp;G&amp;"Calibri,Standardowy"&amp;14
Załącznik nr 1 do wniosku o wypłatę grantu
</oddHeader>
    <oddFooter>&amp;L &amp;A&amp;C&amp;"Calibri,Standardowy"Strona &amp;P z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2896A330-CADE-4ABA-84C0-73C108F947A7}">
          <x14:formula1>
            <xm:f>Arkusz1!$D$14:$D$16</xm:f>
          </x14:formula1>
          <xm:sqref>AD6:AF24 AC6:AC25 AD54:AF54 AC29:AF49 AD50:AF52 AC50:AC54</xm:sqref>
        </x14:dataValidation>
        <x14:dataValidation type="list" allowBlank="1" showInputMessage="1" showErrorMessage="1" xr:uid="{1B4AF45D-0248-4C4E-BF7A-BCEB5F766100}">
          <x14:formula1>
            <xm:f>Arkusz1!$D$4:$D$7</xm:f>
          </x14:formula1>
          <xm:sqref>F25:Q25</xm:sqref>
        </x14:dataValidation>
        <x14:dataValidation type="list" allowBlank="1" showInputMessage="1" showErrorMessage="1" xr:uid="{0BBFD7C6-9C5C-44FA-AB73-8488CD59E632}">
          <x14:formula1>
            <xm:f>Arkusz1!$D$10:$D$11</xm:f>
          </x14:formula1>
          <xm:sqref>C26:W26</xm:sqref>
        </x14:dataValidation>
        <x14:dataValidation type="list" allowBlank="1" showInputMessage="1" showErrorMessage="1" xr:uid="{79C97AB1-4EFB-4FF4-9653-ECC3B86F7DDB}">
          <x14:formula1>
            <xm:f>Arkusz1!$D$21:$D$22</xm:f>
          </x14:formula1>
          <xm:sqref>AC4</xm:sqref>
        </x14:dataValidation>
        <x14:dataValidation type="list" allowBlank="1" showInputMessage="1" showErrorMessage="1" xr:uid="{449B75CF-39ED-41BE-82FC-B7ED0B8251E4}">
          <x14:formula1>
            <xm:f>Arkusz1!$D$18:$D$19</xm:f>
          </x14:formula1>
          <xm:sqref>C5:P5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63619-EB3E-4C2C-AADE-37547054E7DF}">
  <sheetPr codeName="Arkusz6"/>
  <dimension ref="A1:AG8"/>
  <sheetViews>
    <sheetView view="pageLayout" zoomScale="150" zoomScaleNormal="100" zoomScalePageLayoutView="150" workbookViewId="0">
      <selection activeCell="R44" sqref="R44"/>
    </sheetView>
  </sheetViews>
  <sheetFormatPr defaultColWidth="8.85546875" defaultRowHeight="15"/>
  <cols>
    <col min="1" max="34" width="2.5703125" customWidth="1"/>
  </cols>
  <sheetData>
    <row r="1" spans="1:33">
      <c r="A1" s="1" t="s">
        <v>36</v>
      </c>
    </row>
    <row r="2" spans="1:33">
      <c r="A2" s="82" t="s">
        <v>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</row>
    <row r="8" spans="1:33">
      <c r="A8" t="s">
        <v>38</v>
      </c>
      <c r="W8" t="s">
        <v>1</v>
      </c>
      <c r="AA8" t="s">
        <v>39</v>
      </c>
    </row>
  </sheetData>
  <mergeCells count="1">
    <mergeCell ref="A2:AG2"/>
  </mergeCells>
  <pageMargins left="0.70866141732283472" right="0.70866141732283472" top="1.5354330708661419" bottom="0.74803149606299213" header="0.31496062992125984" footer="0.31496062992125984"/>
  <pageSetup paperSize="9" orientation="portrait" r:id="rId1"/>
  <headerFooter>
    <oddHeader>&amp;C&amp;G
&amp;"Calibri,Standardowy"&amp;14Wniosek o udzielenie grantu
Sekcja B &amp;"Calibri,Pogrubiony"&amp;A</oddHeader>
    <oddFooter>&amp;L&amp;"Calibri,Standardowy"Sekcja B &amp;A&amp;C&amp;"Calibri,Standardowy"Strona &amp;P z &amp;N&amp;RWniosek o udzielenie grantu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B43A5-6C79-448D-8BAA-4A8AA30C62AE}">
  <sheetPr codeName="Arkusz7"/>
  <dimension ref="A1:I34"/>
  <sheetViews>
    <sheetView topLeftCell="C10" workbookViewId="0">
      <selection activeCell="D18" sqref="D18:D19"/>
    </sheetView>
  </sheetViews>
  <sheetFormatPr defaultRowHeight="15"/>
  <cols>
    <col min="1" max="1" width="58" customWidth="1"/>
    <col min="3" max="3" width="51.85546875" customWidth="1"/>
  </cols>
  <sheetData>
    <row r="1" spans="1:4">
      <c r="A1" t="s">
        <v>70</v>
      </c>
      <c r="C1" t="s">
        <v>77</v>
      </c>
      <c r="D1" t="s">
        <v>44</v>
      </c>
    </row>
    <row r="3" spans="1:4">
      <c r="A3" s="1" t="s">
        <v>52</v>
      </c>
      <c r="B3" s="1"/>
      <c r="C3" s="8" t="s">
        <v>78</v>
      </c>
      <c r="D3" t="s">
        <v>40</v>
      </c>
    </row>
    <row r="4" spans="1:4">
      <c r="A4" s="1" t="s">
        <v>53</v>
      </c>
      <c r="B4" s="1"/>
      <c r="C4" t="s">
        <v>79</v>
      </c>
      <c r="D4" s="4" t="s">
        <v>45</v>
      </c>
    </row>
    <row r="5" spans="1:4">
      <c r="A5" s="1" t="s">
        <v>54</v>
      </c>
      <c r="B5" s="1"/>
      <c r="C5" t="s">
        <v>76</v>
      </c>
      <c r="D5" s="4" t="s">
        <v>46</v>
      </c>
    </row>
    <row r="6" spans="1:4">
      <c r="A6" s="1" t="s">
        <v>55</v>
      </c>
      <c r="B6" s="1"/>
      <c r="C6" t="s">
        <v>80</v>
      </c>
      <c r="D6" s="4" t="s">
        <v>47</v>
      </c>
    </row>
    <row r="7" spans="1:4">
      <c r="A7" s="1" t="s">
        <v>56</v>
      </c>
      <c r="B7" s="1"/>
      <c r="D7" s="4" t="s">
        <v>41</v>
      </c>
    </row>
    <row r="8" spans="1:4">
      <c r="C8" t="s">
        <v>1</v>
      </c>
    </row>
    <row r="9" spans="1:4">
      <c r="C9" t="s">
        <v>39</v>
      </c>
    </row>
    <row r="10" spans="1:4">
      <c r="D10" s="4" t="s">
        <v>42</v>
      </c>
    </row>
    <row r="11" spans="1:4">
      <c r="D11" s="4" t="s">
        <v>43</v>
      </c>
    </row>
    <row r="14" spans="1:4">
      <c r="D14" t="s">
        <v>1</v>
      </c>
    </row>
    <row r="15" spans="1:4">
      <c r="D15" t="s">
        <v>39</v>
      </c>
    </row>
    <row r="16" spans="1:4">
      <c r="D16" t="s">
        <v>73</v>
      </c>
    </row>
    <row r="18" spans="3:9">
      <c r="D18" t="s">
        <v>168</v>
      </c>
    </row>
    <row r="19" spans="3:9">
      <c r="D19" t="s">
        <v>169</v>
      </c>
    </row>
    <row r="21" spans="3:9">
      <c r="D21" t="s">
        <v>1</v>
      </c>
    </row>
    <row r="22" spans="3:9">
      <c r="C22" s="27" t="s">
        <v>164</v>
      </c>
      <c r="D22" t="s">
        <v>73</v>
      </c>
      <c r="F22">
        <v>1</v>
      </c>
      <c r="G22" s="27">
        <v>60000</v>
      </c>
      <c r="H22" t="s">
        <v>154</v>
      </c>
      <c r="I22" t="s">
        <v>155</v>
      </c>
    </row>
    <row r="23" spans="3:9">
      <c r="C23" s="7">
        <f>Grantobiorca!E13</f>
        <v>0</v>
      </c>
      <c r="F23">
        <v>2</v>
      </c>
      <c r="G23" s="27">
        <v>30000</v>
      </c>
      <c r="H23" t="s">
        <v>156</v>
      </c>
      <c r="I23" t="s">
        <v>157</v>
      </c>
    </row>
    <row r="24" spans="3:9">
      <c r="F24">
        <v>3</v>
      </c>
      <c r="G24" s="27">
        <v>30000</v>
      </c>
      <c r="H24" t="s">
        <v>158</v>
      </c>
      <c r="I24" t="s">
        <v>159</v>
      </c>
    </row>
    <row r="25" spans="3:9">
      <c r="C25" t="s">
        <v>165</v>
      </c>
      <c r="F25">
        <v>4</v>
      </c>
      <c r="G25" s="27">
        <v>90000</v>
      </c>
      <c r="H25" t="s">
        <v>160</v>
      </c>
      <c r="I25" t="s">
        <v>161</v>
      </c>
    </row>
    <row r="26" spans="3:9">
      <c r="C26">
        <f>IFERROR(VALUE(RIGHT(LEFT(C23,7),1)),0)</f>
        <v>0</v>
      </c>
      <c r="F26">
        <v>5</v>
      </c>
      <c r="G26" s="27">
        <v>30000</v>
      </c>
      <c r="H26" t="s">
        <v>162</v>
      </c>
      <c r="I26" t="s">
        <v>163</v>
      </c>
    </row>
    <row r="27" spans="3:9">
      <c r="C27" t="s">
        <v>166</v>
      </c>
    </row>
    <row r="28" spans="3:9">
      <c r="C28" t="e">
        <f>VLOOKUP(C26,F22:G26,2,0)</f>
        <v>#N/A</v>
      </c>
      <c r="H28" t="e">
        <f>VLOOKUP(C26,F22:I26,3,0)</f>
        <v>#N/A</v>
      </c>
      <c r="I28" t="e">
        <f>VLOOKUP(C26,F22:I26,4,0)</f>
        <v>#N/A</v>
      </c>
    </row>
    <row r="30" spans="3:9">
      <c r="C30" t="s">
        <v>167</v>
      </c>
    </row>
    <row r="31" spans="3:9">
      <c r="C31" t="e">
        <f xml:space="preserve"> "Koszty kwalifikowalne projektu przekraczają dopuszczalny poziom dofinansowania dla typu projektu " &amp; H28</f>
        <v>#N/A</v>
      </c>
    </row>
    <row r="33" spans="3:3">
      <c r="C33" t="e">
        <f xml:space="preserve"> "Ocena pozytywna - spełniono limity dla " &amp; I28</f>
        <v>#N/A</v>
      </c>
    </row>
    <row r="34" spans="3:3">
      <c r="C34" t="e">
        <f xml:space="preserve"> "Ocena negatywna - wartość poza limitami dla " &amp; I28</f>
        <v>#N/A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6B93641E3F4C47B78A6625183A8442" ma:contentTypeVersion="16" ma:contentTypeDescription="Utwórz nowy dokument." ma:contentTypeScope="" ma:versionID="601c271a1732ebb2cb4542b93ed86fb9">
  <xsd:schema xmlns:xsd="http://www.w3.org/2001/XMLSchema" xmlns:xs="http://www.w3.org/2001/XMLSchema" xmlns:p="http://schemas.microsoft.com/office/2006/metadata/properties" xmlns:ns3="06d230fb-6e03-4468-92c0-890f58fa1417" xmlns:ns4="351351b5-1d15-4a97-97c4-20777dbbe17c" targetNamespace="http://schemas.microsoft.com/office/2006/metadata/properties" ma:root="true" ma:fieldsID="9b8c58411b3cc08ec14f1c540876ea35" ns3:_="" ns4:_="">
    <xsd:import namespace="06d230fb-6e03-4468-92c0-890f58fa1417"/>
    <xsd:import namespace="351351b5-1d15-4a97-97c4-20777dbbe1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230fb-6e03-4468-92c0-890f58fa1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351b5-1d15-4a97-97c4-20777dbbe17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d230fb-6e03-4468-92c0-890f58fa1417" xsi:nil="true"/>
  </documentManagement>
</p:properties>
</file>

<file path=customXml/itemProps1.xml><?xml version="1.0" encoding="utf-8"?>
<ds:datastoreItem xmlns:ds="http://schemas.openxmlformats.org/officeDocument/2006/customXml" ds:itemID="{95AA4ED2-7681-434E-9B7F-9A04EF8B7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230fb-6e03-4468-92c0-890f58fa1417"/>
    <ds:schemaRef ds:uri="351351b5-1d15-4a97-97c4-20777dbbe1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881D49-DE6F-47A3-A19C-D0FD01E57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111AE-DE56-40C4-BDCA-2F1CE74C8366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documentManagement/types"/>
    <ds:schemaRef ds:uri="351351b5-1d15-4a97-97c4-20777dbbe17c"/>
    <ds:schemaRef ds:uri="http://schemas.openxmlformats.org/package/2006/metadata/core-properties"/>
    <ds:schemaRef ds:uri="06d230fb-6e03-4468-92c0-890f58fa141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Grantobiorca</vt:lpstr>
      <vt:lpstr>Zakres_Koszty_Dokumenty</vt:lpstr>
      <vt:lpstr>Wykaz_załączników</vt:lpstr>
      <vt:lpstr>zał. nr 1-Oświadczenia</vt:lpstr>
      <vt:lpstr>Czysty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Barchański</dc:creator>
  <cp:lastModifiedBy>Kamila KP. Popek</cp:lastModifiedBy>
  <cp:lastPrinted>2026-06-18T10:08:18Z</cp:lastPrinted>
  <dcterms:created xsi:type="dcterms:W3CDTF">2025-12-16T22:55:00Z</dcterms:created>
  <dcterms:modified xsi:type="dcterms:W3CDTF">2026-06-18T12:59:06Z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0x010100376B93641E3F4C47B78A6625183A8442</vt:lpwstr>
  </property>
</Properties>
</file>